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firstSheet="1" activeTab="5"/>
  </bookViews>
  <sheets>
    <sheet name="Askartza Leioa" sheetId="1" r:id="rId1"/>
    <sheet name="Nautica Maristas" sheetId="2" r:id="rId2"/>
    <sheet name="Getxo" sheetId="3" r:id="rId3"/>
    <sheet name="Santoña" sheetId="4" r:id="rId4"/>
    <sheet name="Sestao Leioa" sheetId="5" r:id="rId5"/>
    <sheet name="Goleadores Total" sheetId="6" r:id="rId6"/>
    <sheet name="Expulsiones Total" sheetId="7" r:id="rId7"/>
    <sheet name="Penaltis Total" sheetId="8" r:id="rId8"/>
    <sheet name="Con Sustitución Total" sheetId="9" r:id="rId9"/>
    <sheet name="Por 4 minutos" sheetId="10" r:id="rId10"/>
  </sheets>
  <definedNames>
    <definedName name="___NT4" localSheetId="0">#REF!</definedName>
    <definedName name="___NT4" localSheetId="2">#REF!</definedName>
    <definedName name="___NT4" localSheetId="1">#REF!</definedName>
    <definedName name="___NT4" localSheetId="3">#REF!</definedName>
    <definedName name="___NT4" localSheetId="4">#REF!</definedName>
    <definedName name="___NT4">#REF!</definedName>
    <definedName name="__A66000" localSheetId="4">#REF!</definedName>
    <definedName name="__A66000">#REF!</definedName>
    <definedName name="__NG8" localSheetId="4">#REF!</definedName>
    <definedName name="__NG8">#REF!</definedName>
    <definedName name="__NT4" localSheetId="0">#REF!</definedName>
    <definedName name="__NT4" localSheetId="2">#REF!</definedName>
    <definedName name="__NT4" localSheetId="1">#REF!</definedName>
    <definedName name="__NT4" localSheetId="3">#REF!</definedName>
    <definedName name="__NT4" localSheetId="4">#REF!</definedName>
    <definedName name="_A66000" localSheetId="0">#REF!</definedName>
    <definedName name="_A66000" localSheetId="2">#REF!</definedName>
    <definedName name="_A66000" localSheetId="5">#REF!</definedName>
    <definedName name="_A66000" localSheetId="1">#REF!</definedName>
    <definedName name="_A66000" localSheetId="3">#REF!</definedName>
    <definedName name="_A66000" localSheetId="4">#REF!</definedName>
    <definedName name="_A66000">#REF!</definedName>
    <definedName name="_NG8" localSheetId="0">#REF!</definedName>
    <definedName name="_NG8" localSheetId="2">#REF!</definedName>
    <definedName name="_NG8" localSheetId="5">#REF!</definedName>
    <definedName name="_NG8" localSheetId="1">#REF!</definedName>
    <definedName name="_NG8" localSheetId="3">#REF!</definedName>
    <definedName name="_NG8" localSheetId="4">#REF!</definedName>
    <definedName name="_NG8">#REF!</definedName>
    <definedName name="_NT4" localSheetId="0">#REF!</definedName>
    <definedName name="_NT4" localSheetId="2">#REF!</definedName>
    <definedName name="_NT4" localSheetId="1">#REF!</definedName>
    <definedName name="_NT4" localSheetId="3">#REF!</definedName>
    <definedName name="_NT4" localSheetId="4">#REF!</definedName>
    <definedName name="_NT4">#REF!</definedName>
    <definedName name="AD" localSheetId="4">#REF!</definedName>
    <definedName name="AD">#REF!</definedName>
    <definedName name="cl" localSheetId="4">#REF!</definedName>
    <definedName name="cl">#REF!</definedName>
    <definedName name="CL9." localSheetId="0">#REF!</definedName>
    <definedName name="CL9." localSheetId="2">#REF!</definedName>
    <definedName name="CL9." localSheetId="5">#REF!</definedName>
    <definedName name="CL9." localSheetId="1">#REF!</definedName>
    <definedName name="CL9." localSheetId="3">#REF!</definedName>
    <definedName name="CL9." localSheetId="4">#REF!</definedName>
    <definedName name="CL9.">#REF!</definedName>
    <definedName name="XDA">#REF!</definedName>
    <definedName name="xh" localSheetId="0">#REF!</definedName>
    <definedName name="xh" localSheetId="2">#REF!</definedName>
    <definedName name="xh" localSheetId="1">#REF!</definedName>
    <definedName name="xh" localSheetId="3">#REF!</definedName>
    <definedName name="xh" localSheetId="4">#REF!</definedName>
    <definedName name="xh">#REF!</definedName>
    <definedName name="XP" localSheetId="0">#REF!</definedName>
    <definedName name="XP" localSheetId="2">#REF!</definedName>
    <definedName name="XP" localSheetId="1">#REF!</definedName>
    <definedName name="XP" localSheetId="3">#REF!</definedName>
    <definedName name="XP" localSheetId="4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<sst xmlns="http://schemas.openxmlformats.org/spreadsheetml/2006/main" count="1356" uniqueCount="222">
  <si>
    <t>Goles</t>
  </si>
  <si>
    <t>S.Sus.</t>
  </si>
  <si>
    <t>C.Sus.</t>
  </si>
  <si>
    <t>Jugad.</t>
  </si>
  <si>
    <t>Expul.</t>
  </si>
  <si>
    <t>Penal.</t>
  </si>
  <si>
    <t>Año</t>
  </si>
  <si>
    <t>Club</t>
  </si>
  <si>
    <t>Apellidos</t>
  </si>
  <si>
    <t>Nombre</t>
  </si>
  <si>
    <t>Puesto</t>
  </si>
  <si>
    <t>LISTA TOTAL DE EXPULSIONES</t>
  </si>
  <si>
    <t>LISTA TOTAL DE PENALTIS COMETIDOS</t>
  </si>
  <si>
    <t>LISTA TOTAL DE EXPULSIONES CON SUSTITUCION</t>
  </si>
  <si>
    <t>G/P</t>
  </si>
  <si>
    <t>LISTA TOTAL DE EXPULSIONES POR CUATRO MINUTOS</t>
  </si>
  <si>
    <t>Nº Licencia</t>
  </si>
  <si>
    <t>Nautica Maristas</t>
  </si>
  <si>
    <t>TOTALES 1ª FASE</t>
  </si>
  <si>
    <t>NO HUBO EXPULSIONES POR CUATROS MINUTOS</t>
  </si>
  <si>
    <t>LISTA TOTAL DE GOLEADORES</t>
  </si>
  <si>
    <t>LIGA DE EUSKALHERRIA CADETE MIXTA - TEMPORADA 2.011 - 2.012</t>
  </si>
  <si>
    <t>A.D.N.W. Santoña</t>
  </si>
  <si>
    <t>Askartza Leioa</t>
  </si>
  <si>
    <t>Getxo I.W.</t>
  </si>
  <si>
    <t>Sestao Leioa</t>
  </si>
  <si>
    <t>Sestao Leioa - Askartza Leioa</t>
  </si>
  <si>
    <t>Getxo - Nautica Maristas</t>
  </si>
  <si>
    <t>Askartza Leioa - Getxo</t>
  </si>
  <si>
    <t>Santoña - Sestao Leioa</t>
  </si>
  <si>
    <t>Sestao Leioa - Getxo</t>
  </si>
  <si>
    <t>Santoña - Nautica Maristas</t>
  </si>
  <si>
    <t>Nautica Maristas - Sestao Leioa</t>
  </si>
  <si>
    <t>Askartza Leioa - Santoña</t>
  </si>
  <si>
    <t>Nautica Maristas - Askartza Leioa</t>
  </si>
  <si>
    <t>Getxo - Santoña</t>
  </si>
  <si>
    <t>Askartza Leioa - Sestao Leioa</t>
  </si>
  <si>
    <t>Nautica Maristas - Getxo</t>
  </si>
  <si>
    <t>Getxo - Askartza Leioa</t>
  </si>
  <si>
    <t>Sestao Leioa - Santoña</t>
  </si>
  <si>
    <t>Getxo - Sestao Leioa</t>
  </si>
  <si>
    <t>Nautica Maristas - Santoña</t>
  </si>
  <si>
    <t>Sestao Leioa - Nautica Maristas</t>
  </si>
  <si>
    <t>Santoña - Askartza Leioa</t>
  </si>
  <si>
    <t>Askartza Leioa - Nautica Maristas</t>
  </si>
  <si>
    <t>Santoña - Getxo</t>
  </si>
  <si>
    <t>Mikel</t>
  </si>
  <si>
    <t>Aitor</t>
  </si>
  <si>
    <t>Iker</t>
  </si>
  <si>
    <t>Alvaro</t>
  </si>
  <si>
    <t>Jon</t>
  </si>
  <si>
    <t>Artetxe Uriarte</t>
  </si>
  <si>
    <t>Joxe</t>
  </si>
  <si>
    <t>AC027721</t>
  </si>
  <si>
    <t>Yago</t>
  </si>
  <si>
    <t>Guerrero Serrano</t>
  </si>
  <si>
    <t>Alejandro</t>
  </si>
  <si>
    <t>Mendiondo Arostegui</t>
  </si>
  <si>
    <t>Unai</t>
  </si>
  <si>
    <t>Palacios Eguia</t>
  </si>
  <si>
    <t>Alazne</t>
  </si>
  <si>
    <t>Ruiz Velasco</t>
  </si>
  <si>
    <t>Ander</t>
  </si>
  <si>
    <t>Jon Andoni</t>
  </si>
  <si>
    <t>BA807153</t>
  </si>
  <si>
    <t>Urresola Escribano</t>
  </si>
  <si>
    <t>Ainhoa</t>
  </si>
  <si>
    <t>Arkaitz</t>
  </si>
  <si>
    <t>Jon Ander</t>
  </si>
  <si>
    <t>Pablo</t>
  </si>
  <si>
    <t>Asier</t>
  </si>
  <si>
    <t>Agirre Urkijo</t>
  </si>
  <si>
    <t>Asla López</t>
  </si>
  <si>
    <t>Batis Irusta</t>
  </si>
  <si>
    <t>Belmonte Torres</t>
  </si>
  <si>
    <t>Jokin</t>
  </si>
  <si>
    <t>Casas Libano</t>
  </si>
  <si>
    <t>Estallo Villuendas</t>
  </si>
  <si>
    <t>Javier</t>
  </si>
  <si>
    <t>Fernandez Lotina</t>
  </si>
  <si>
    <t>Garay Bengoa</t>
  </si>
  <si>
    <t>Markel</t>
  </si>
  <si>
    <t>Gómez Sánchez</t>
  </si>
  <si>
    <t>Peio</t>
  </si>
  <si>
    <t>Iraeta Pascual</t>
  </si>
  <si>
    <t>Manrique Salomón</t>
  </si>
  <si>
    <t>Perez Aristegi</t>
  </si>
  <si>
    <t>Xabier</t>
  </si>
  <si>
    <t>Perez Gil</t>
  </si>
  <si>
    <t>Rodrigo</t>
  </si>
  <si>
    <t>Pozo Sesumaga</t>
  </si>
  <si>
    <t>Miguel</t>
  </si>
  <si>
    <t>Rementeria Ibero</t>
  </si>
  <si>
    <t>Sanz Landaida</t>
  </si>
  <si>
    <t>Vazquez Salsamendi</t>
  </si>
  <si>
    <t>Fernandez Dios </t>
  </si>
  <si>
    <t>Jose Antonio</t>
  </si>
  <si>
    <t>Ugalde Gorrotxategi</t>
  </si>
  <si>
    <t>Argote Martínez</t>
  </si>
  <si>
    <t>Gil Castresana</t>
  </si>
  <si>
    <t>Lorda Crespo</t>
  </si>
  <si>
    <t>Mancisidor Azkarretazabal</t>
  </si>
  <si>
    <t>Parra Cerecedo</t>
  </si>
  <si>
    <t>Erik</t>
  </si>
  <si>
    <t>Rodriguez Mata</t>
  </si>
  <si>
    <t>Salazar Bartolomé</t>
  </si>
  <si>
    <t>Moreno Reguilon</t>
  </si>
  <si>
    <t>Alsina Calvo</t>
  </si>
  <si>
    <t>Celia</t>
  </si>
  <si>
    <t>Juan</t>
  </si>
  <si>
    <t>Aznar Zorrilla</t>
  </si>
  <si>
    <t>Julio</t>
  </si>
  <si>
    <t>Carrera Vega</t>
  </si>
  <si>
    <t>Elena</t>
  </si>
  <si>
    <t>Chagartegui Guerrero</t>
  </si>
  <si>
    <t>Lucia</t>
  </si>
  <si>
    <t>Henar</t>
  </si>
  <si>
    <t>Diez Palazuelos</t>
  </si>
  <si>
    <t>Rubén</t>
  </si>
  <si>
    <t>Fernández Cantero</t>
  </si>
  <si>
    <t>Joannan</t>
  </si>
  <si>
    <t>Fernandez Oses</t>
  </si>
  <si>
    <t>Ricardo</t>
  </si>
  <si>
    <t>Gonzalez García</t>
  </si>
  <si>
    <t>Anjana</t>
  </si>
  <si>
    <t>Kotz Minguijon</t>
  </si>
  <si>
    <t>Elisa</t>
  </si>
  <si>
    <t>Melgar Carro</t>
  </si>
  <si>
    <t>Jara</t>
  </si>
  <si>
    <t>Palacio Sánchez</t>
  </si>
  <si>
    <t>Paloma</t>
  </si>
  <si>
    <t>Pedraja Cucurull</t>
  </si>
  <si>
    <t>Andrea</t>
  </si>
  <si>
    <t>Oier</t>
  </si>
  <si>
    <t>Endika</t>
  </si>
  <si>
    <t>Erlantz</t>
  </si>
  <si>
    <t>Garikoitz</t>
  </si>
  <si>
    <t>Imanol</t>
  </si>
  <si>
    <t>Aitzol</t>
  </si>
  <si>
    <t>Aarón</t>
  </si>
  <si>
    <t>Alonso Cantero</t>
  </si>
  <si>
    <t>Beñat</t>
  </si>
  <si>
    <t>Carranza Brizuela</t>
  </si>
  <si>
    <t>Edgar</t>
  </si>
  <si>
    <t>Crespo Casado</t>
  </si>
  <si>
    <t>Julen</t>
  </si>
  <si>
    <t>Frontela Casado</t>
  </si>
  <si>
    <t>Irati</t>
  </si>
  <si>
    <t>Goitia Cortina</t>
  </si>
  <si>
    <t>Ibon</t>
  </si>
  <si>
    <t>Goñi Hernandez</t>
  </si>
  <si>
    <t>Gutierrez Valdivia</t>
  </si>
  <si>
    <t>Olaia</t>
  </si>
  <si>
    <t>Martin Sordo</t>
  </si>
  <si>
    <t>Medina Herrero</t>
  </si>
  <si>
    <t>BD148007</t>
  </si>
  <si>
    <t>Moya Iratxeta</t>
  </si>
  <si>
    <t>Koldo</t>
  </si>
  <si>
    <t>BD148008</t>
  </si>
  <si>
    <t>Pedrero Blanco</t>
  </si>
  <si>
    <t>Vazquez Molina</t>
  </si>
  <si>
    <t>Joel</t>
  </si>
  <si>
    <t>Vicente Figueirido</t>
  </si>
  <si>
    <t>Zorraquin Gallardo</t>
  </si>
  <si>
    <t>Irene</t>
  </si>
  <si>
    <t>Lafarga García</t>
  </si>
  <si>
    <t>de Pablos Fernandez</t>
  </si>
  <si>
    <t>Sierra Sanchez</t>
  </si>
  <si>
    <t>Yeray</t>
  </si>
  <si>
    <t>Eder</t>
  </si>
  <si>
    <t>Borja</t>
  </si>
  <si>
    <t>Arrieta Begoña</t>
  </si>
  <si>
    <t>Patxo</t>
  </si>
  <si>
    <t>Telleria Bolinaga</t>
  </si>
  <si>
    <t xml:space="preserve">Fernandez Jorge </t>
  </si>
  <si>
    <t xml:space="preserve">Medina Neff </t>
  </si>
  <si>
    <t xml:space="preserve">Sanchez Aznar </t>
  </si>
  <si>
    <t xml:space="preserve">Santamaria Cueva </t>
  </si>
  <si>
    <t>Landa Elola</t>
  </si>
  <si>
    <t>Ruiz Macías</t>
  </si>
  <si>
    <t>Garcia Gomez</t>
  </si>
  <si>
    <t>Adrián</t>
  </si>
  <si>
    <t>Martinez Pena</t>
  </si>
  <si>
    <t>B4861659B</t>
  </si>
  <si>
    <t>González Santamaría</t>
  </si>
  <si>
    <t>Ibai</t>
  </si>
  <si>
    <t>BD788154</t>
  </si>
  <si>
    <t>AAB430851</t>
  </si>
  <si>
    <t>BC539851</t>
  </si>
  <si>
    <t>Comité</t>
  </si>
  <si>
    <t>Jugados</t>
  </si>
  <si>
    <t>Exp.</t>
  </si>
  <si>
    <t>E/P</t>
  </si>
  <si>
    <t>Pen.</t>
  </si>
  <si>
    <t>P/P</t>
  </si>
  <si>
    <t>NO JUGARON NINGÚN PARTIDO</t>
  </si>
  <si>
    <t>Comité de Competición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</si>
  <si>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</si>
  <si>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</si>
  <si>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</si>
  <si>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</si>
  <si>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</si>
  <si>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</si>
  <si>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</si>
  <si>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</si>
  <si>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</si>
  <si>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11º</t>
  </si>
  <si>
    <t>13º</t>
  </si>
  <si>
    <t>16º</t>
  </si>
  <si>
    <t>18º</t>
  </si>
  <si>
    <t>21º</t>
  </si>
  <si>
    <t>24º</t>
  </si>
  <si>
    <t>26º</t>
  </si>
  <si>
    <t>31º</t>
  </si>
  <si>
    <t>34º</t>
  </si>
  <si>
    <t>36º</t>
  </si>
  <si>
    <t>38º</t>
  </si>
  <si>
    <t>45º</t>
  </si>
  <si>
    <t>47º</t>
  </si>
  <si>
    <t>53º</t>
  </si>
  <si>
    <t>NO HUBO EXPULSIONES CON SUSTITUCIÓN</t>
  </si>
  <si>
    <t>LIGA DE EUSKALHERRIA INFANTIL MIXTA - TEMPORADA 2.011 - 2.012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</si>
</sst>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\ _P_t_s_-;\-* #,##0\ _P_t_s_-;_-* &quot;-&quot;\ _P_t_s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MT"/>
      <family val="0"/>
    </font>
    <font>
      <b/>
      <sz val="10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55" applyFont="1" applyFill="1" applyAlignment="1">
      <alignment horizontal="left" vertical="center" wrapText="1"/>
      <protection/>
    </xf>
    <xf numFmtId="0" fontId="2" fillId="0" borderId="0" xfId="55" applyFont="1" applyFill="1" applyAlignment="1">
      <alignment vertical="center" wrapText="1"/>
      <protection/>
    </xf>
    <xf numFmtId="3" fontId="2" fillId="0" borderId="0" xfId="55" applyNumberFormat="1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54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16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2" fillId="0" borderId="0" xfId="53" applyFont="1" applyAlignment="1">
      <alignment horizontal="left"/>
      <protection/>
    </xf>
    <xf numFmtId="3" fontId="2" fillId="0" borderId="0" xfId="53" applyNumberFormat="1" applyFont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33" borderId="0" xfId="53" applyFont="1" applyFill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33" borderId="0" xfId="53" applyFont="1" applyFill="1" applyBorder="1" applyAlignment="1">
      <alignment horizontal="center"/>
      <protection/>
    </xf>
    <xf numFmtId="0" fontId="2" fillId="33" borderId="0" xfId="53" applyFont="1" applyFill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3" fontId="2" fillId="34" borderId="0" xfId="55" applyNumberFormat="1" applyFont="1" applyFill="1" applyAlignment="1">
      <alignment horizontal="center" vertical="center"/>
      <protection/>
    </xf>
    <xf numFmtId="0" fontId="2" fillId="34" borderId="0" xfId="53" applyFont="1" applyFill="1" applyBorder="1" applyAlignment="1">
      <alignment horizontal="center"/>
      <protection/>
    </xf>
    <xf numFmtId="0" fontId="2" fillId="34" borderId="0" xfId="53" applyFont="1" applyFill="1">
      <alignment/>
      <protection/>
    </xf>
    <xf numFmtId="0" fontId="2" fillId="34" borderId="0" xfId="55" applyFont="1" applyFill="1" applyBorder="1" applyAlignment="1">
      <alignment vertical="center" wrapText="1"/>
      <protection/>
    </xf>
    <xf numFmtId="3" fontId="2" fillId="34" borderId="0" xfId="55" applyNumberFormat="1" applyFont="1" applyFill="1" applyBorder="1" applyAlignment="1">
      <alignment horizontal="center" vertical="center" wrapText="1"/>
      <protection/>
    </xf>
    <xf numFmtId="0" fontId="2" fillId="34" borderId="0" xfId="55" applyFont="1" applyFill="1" applyAlignment="1">
      <alignment horizontal="left" vertical="center" wrapText="1"/>
      <protection/>
    </xf>
    <xf numFmtId="3" fontId="2" fillId="34" borderId="0" xfId="55" applyNumberFormat="1" applyFont="1" applyFill="1" applyAlignment="1">
      <alignment horizontal="center" vertical="center" wrapText="1"/>
      <protection/>
    </xf>
    <xf numFmtId="0" fontId="2" fillId="34" borderId="0" xfId="55" applyFont="1" applyFill="1" applyBorder="1" applyAlignment="1">
      <alignment vertical="center"/>
      <protection/>
    </xf>
    <xf numFmtId="0" fontId="2" fillId="34" borderId="0" xfId="53" applyFont="1" applyFill="1" applyAlignment="1">
      <alignment horizontal="left"/>
      <protection/>
    </xf>
    <xf numFmtId="3" fontId="2" fillId="34" borderId="0" xfId="53" applyNumberFormat="1" applyFont="1" applyFill="1" applyAlignment="1">
      <alignment horizontal="center"/>
      <protection/>
    </xf>
    <xf numFmtId="0" fontId="2" fillId="34" borderId="0" xfId="53" applyFont="1" applyFill="1" applyAlignment="1">
      <alignment/>
      <protection/>
    </xf>
    <xf numFmtId="0" fontId="44" fillId="34" borderId="0" xfId="0" applyFont="1" applyFill="1" applyAlignment="1">
      <alignment horizontal="center"/>
    </xf>
    <xf numFmtId="0" fontId="2" fillId="34" borderId="0" xfId="53" applyFont="1" applyFill="1" applyAlignment="1">
      <alignment horizontal="center"/>
      <protection/>
    </xf>
    <xf numFmtId="0" fontId="2" fillId="0" borderId="0" xfId="55" applyFont="1" applyFill="1" applyAlignment="1">
      <alignment horizontal="left" vertical="center"/>
      <protection/>
    </xf>
    <xf numFmtId="0" fontId="8" fillId="0" borderId="0" xfId="55" applyFont="1" applyFill="1" applyAlignment="1">
      <alignment horizontal="left" vertical="center" wrapText="1"/>
      <protection/>
    </xf>
    <xf numFmtId="3" fontId="8" fillId="0" borderId="0" xfId="55" applyNumberFormat="1" applyFont="1" applyFill="1" applyAlignment="1">
      <alignment horizontal="center" vertical="center" wrapText="1"/>
      <protection/>
    </xf>
    <xf numFmtId="3" fontId="9" fillId="0" borderId="0" xfId="55" applyNumberFormat="1" applyFont="1" applyFill="1" applyAlignment="1">
      <alignment horizontal="center" vertical="center" wrapText="1"/>
      <protection/>
    </xf>
    <xf numFmtId="3" fontId="10" fillId="0" borderId="0" xfId="55" applyNumberFormat="1" applyFont="1" applyFill="1" applyAlignment="1">
      <alignment horizontal="center" vertical="center" wrapText="1"/>
      <protection/>
    </xf>
    <xf numFmtId="3" fontId="2" fillId="34" borderId="0" xfId="55" applyNumberFormat="1" applyFont="1" applyFill="1" applyBorder="1" applyAlignment="1">
      <alignment horizontal="center" vertical="center"/>
      <protection/>
    </xf>
    <xf numFmtId="3" fontId="2" fillId="34" borderId="0" xfId="55" applyNumberFormat="1" applyFont="1" applyFill="1" applyBorder="1" applyAlignment="1">
      <alignment horizontal="center" vertical="top" wrapText="1"/>
      <protection/>
    </xf>
    <xf numFmtId="0" fontId="2" fillId="34" borderId="0" xfId="55" applyFont="1" applyFill="1" applyBorder="1" applyAlignment="1">
      <alignment horizontal="left" vertical="center"/>
      <protection/>
    </xf>
    <xf numFmtId="0" fontId="2" fillId="34" borderId="0" xfId="55" applyFont="1" applyFill="1" applyAlignment="1">
      <alignment horizontal="left" vertical="center"/>
      <protection/>
    </xf>
    <xf numFmtId="3" fontId="2" fillId="34" borderId="0" xfId="55" applyNumberFormat="1" applyFont="1" applyFill="1">
      <alignment horizontal="center" vertical="center"/>
      <protection/>
    </xf>
    <xf numFmtId="0" fontId="2" fillId="34" borderId="0" xfId="55" applyFont="1" applyFill="1" applyAlignment="1">
      <alignment horizontal="left"/>
      <protection/>
    </xf>
    <xf numFmtId="3" fontId="2" fillId="34" borderId="0" xfId="55" applyNumberFormat="1" applyFont="1" applyFill="1" applyAlignment="1">
      <alignment horizontal="center"/>
      <protection/>
    </xf>
    <xf numFmtId="0" fontId="2" fillId="34" borderId="0" xfId="55" applyFont="1" applyFill="1" applyAlignment="1" applyProtection="1">
      <alignment vertical="center"/>
      <protection/>
    </xf>
    <xf numFmtId="3" fontId="2" fillId="34" borderId="0" xfId="55" applyNumberFormat="1" applyFont="1" applyFill="1" applyAlignment="1" applyProtection="1">
      <alignment horizontal="center" vertical="center"/>
      <protection/>
    </xf>
    <xf numFmtId="3" fontId="2" fillId="34" borderId="0" xfId="48" applyNumberFormat="1" applyFont="1" applyFill="1" applyAlignment="1">
      <alignment horizontal="center"/>
    </xf>
    <xf numFmtId="0" fontId="2" fillId="34" borderId="0" xfId="55" applyFont="1" applyFill="1" applyBorder="1" applyAlignment="1">
      <alignment horizontal="left" vertical="center" wrapText="1"/>
      <protection/>
    </xf>
    <xf numFmtId="0" fontId="8" fillId="34" borderId="0" xfId="0" applyFont="1" applyFill="1" applyAlignment="1">
      <alignment horizontal="justify"/>
    </xf>
    <xf numFmtId="3" fontId="8" fillId="34" borderId="0" xfId="0" applyNumberFormat="1" applyFont="1" applyFill="1" applyAlignment="1">
      <alignment horizontal="center"/>
    </xf>
    <xf numFmtId="3" fontId="2" fillId="34" borderId="0" xfId="49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3" fontId="2" fillId="0" borderId="0" xfId="54" applyNumberFormat="1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3" fontId="2" fillId="0" borderId="0" xfId="54" applyNumberFormat="1" applyFont="1" applyFill="1">
      <alignment horizontal="center" vertical="center"/>
      <protection/>
    </xf>
    <xf numFmtId="3" fontId="2" fillId="0" borderId="0" xfId="54" applyNumberFormat="1" applyFont="1" applyFill="1" applyAlignment="1">
      <alignment horizontal="center" vertical="center"/>
      <protection/>
    </xf>
    <xf numFmtId="0" fontId="2" fillId="35" borderId="0" xfId="53" applyFont="1" applyFill="1">
      <alignment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0" applyFont="1" applyFill="1" applyAlignment="1">
      <alignment wrapText="1"/>
    </xf>
    <xf numFmtId="0" fontId="2" fillId="34" borderId="0" xfId="54" applyFont="1" applyFill="1" applyAlignment="1">
      <alignment horizontal="left" vertical="center"/>
      <protection/>
    </xf>
    <xf numFmtId="0" fontId="2" fillId="34" borderId="0" xfId="55" applyFont="1" applyFill="1" applyAlignment="1">
      <alignment vertical="center"/>
      <protection/>
    </xf>
    <xf numFmtId="0" fontId="2" fillId="34" borderId="0" xfId="53" applyFont="1" applyFill="1" applyAlignment="1">
      <alignment horizontal="left" vertical="center" wrapText="1"/>
      <protection/>
    </xf>
    <xf numFmtId="3" fontId="2" fillId="34" borderId="0" xfId="53" applyNumberFormat="1" applyFont="1" applyFill="1" applyAlignment="1">
      <alignment horizontal="center" wrapText="1"/>
      <protection/>
    </xf>
    <xf numFmtId="0" fontId="2" fillId="34" borderId="0" xfId="55" applyFont="1" applyFill="1" applyAlignment="1">
      <alignment vertical="center" wrapText="1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1" fontId="3" fillId="36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164" fontId="3" fillId="36" borderId="0" xfId="0" applyNumberFormat="1" applyFont="1" applyFill="1" applyAlignment="1">
      <alignment horizontal="center"/>
    </xf>
    <xf numFmtId="0" fontId="2" fillId="0" borderId="0" xfId="53" applyFont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Certificaciones Liga 1ª División 2005 - 2006" xfId="48"/>
    <cellStyle name="Millares [0]_Certificaciones Liga Femeninas 2005 - 2006" xfId="49"/>
    <cellStyle name="Currency" xfId="50"/>
    <cellStyle name="Currency [0]" xfId="51"/>
    <cellStyle name="Neutral" xfId="52"/>
    <cellStyle name="Normal 2" xfId="53"/>
    <cellStyle name="Normal_Certificaciones 1ª División 2003 - 2004" xfId="54"/>
    <cellStyle name="Normal_Certificaciones Liga 1ª División 2005 - 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zoomScale="120" zoomScaleNormal="120" zoomScalePageLayoutView="0" workbookViewId="0" topLeftCell="A1">
      <selection activeCell="A3" sqref="A3:K19"/>
    </sheetView>
  </sheetViews>
  <sheetFormatPr defaultColWidth="6.421875" defaultRowHeight="12.75"/>
  <cols>
    <col min="1" max="1" width="28.7109375" style="43" customWidth="1"/>
    <col min="2" max="2" width="14.7109375" style="43" customWidth="1"/>
    <col min="3" max="3" width="5.8515625" style="44" customWidth="1"/>
    <col min="4" max="4" width="11.7109375" style="44" customWidth="1"/>
    <col min="5" max="5" width="22.57421875" style="45" customWidth="1"/>
    <col min="6" max="6" width="6.421875" style="47" customWidth="1"/>
    <col min="7" max="59" width="6.421875" style="49" customWidth="1"/>
    <col min="60" max="62" width="6.421875" style="46" customWidth="1"/>
    <col min="63" max="180" width="11.421875" style="46" customWidth="1"/>
    <col min="181" max="181" width="28.7109375" style="46" customWidth="1"/>
    <col min="182" max="182" width="14.7109375" style="46" customWidth="1"/>
    <col min="183" max="183" width="5.8515625" style="46" bestFit="1" customWidth="1"/>
    <col min="184" max="184" width="11.7109375" style="46" customWidth="1"/>
    <col min="185" max="185" width="22.57421875" style="46" bestFit="1" customWidth="1"/>
    <col min="186" max="16384" width="6.421875" style="46" customWidth="1"/>
  </cols>
  <sheetData>
    <row r="1" spans="6:62" ht="12.75">
      <c r="F1" s="121" t="s">
        <v>18</v>
      </c>
      <c r="G1" s="121"/>
      <c r="H1" s="121"/>
      <c r="I1" s="121"/>
      <c r="J1" s="121"/>
      <c r="K1" s="121"/>
      <c r="L1" s="121" t="s">
        <v>26</v>
      </c>
      <c r="M1" s="121"/>
      <c r="N1" s="121"/>
      <c r="O1" s="121"/>
      <c r="P1" s="121"/>
      <c r="Q1" s="121"/>
      <c r="R1" s="121" t="s">
        <v>28</v>
      </c>
      <c r="S1" s="121"/>
      <c r="T1" s="121"/>
      <c r="U1" s="121"/>
      <c r="V1" s="121"/>
      <c r="W1" s="121"/>
      <c r="X1" s="121" t="s">
        <v>33</v>
      </c>
      <c r="Y1" s="121"/>
      <c r="Z1" s="121"/>
      <c r="AA1" s="121"/>
      <c r="AB1" s="121"/>
      <c r="AC1" s="121"/>
      <c r="AD1" s="121" t="s">
        <v>34</v>
      </c>
      <c r="AE1" s="121"/>
      <c r="AF1" s="121"/>
      <c r="AG1" s="121"/>
      <c r="AH1" s="121"/>
      <c r="AI1" s="121"/>
      <c r="AJ1" s="121" t="s">
        <v>36</v>
      </c>
      <c r="AK1" s="121"/>
      <c r="AL1" s="121"/>
      <c r="AM1" s="121"/>
      <c r="AN1" s="121"/>
      <c r="AO1" s="121"/>
      <c r="AP1" s="121" t="s">
        <v>38</v>
      </c>
      <c r="AQ1" s="121"/>
      <c r="AR1" s="121"/>
      <c r="AS1" s="121"/>
      <c r="AT1" s="121"/>
      <c r="AU1" s="121"/>
      <c r="AV1" s="121" t="s">
        <v>43</v>
      </c>
      <c r="AW1" s="121"/>
      <c r="AX1" s="121"/>
      <c r="AY1" s="121"/>
      <c r="AZ1" s="121"/>
      <c r="BA1" s="121"/>
      <c r="BB1" s="121" t="s">
        <v>44</v>
      </c>
      <c r="BC1" s="121"/>
      <c r="BD1" s="121"/>
      <c r="BE1" s="121"/>
      <c r="BF1" s="121"/>
      <c r="BG1" s="121"/>
      <c r="BH1" s="64"/>
      <c r="BI1" s="64"/>
      <c r="BJ1" s="64"/>
    </row>
    <row r="2" spans="1:59" ht="12.75">
      <c r="A2" s="47" t="s">
        <v>8</v>
      </c>
      <c r="B2" s="47" t="s">
        <v>9</v>
      </c>
      <c r="C2" s="44" t="s">
        <v>6</v>
      </c>
      <c r="D2" s="44" t="s">
        <v>16</v>
      </c>
      <c r="E2" s="48" t="s">
        <v>7</v>
      </c>
      <c r="F2" s="47" t="s">
        <v>3</v>
      </c>
      <c r="G2" s="49" t="s">
        <v>0</v>
      </c>
      <c r="H2" s="49" t="s">
        <v>4</v>
      </c>
      <c r="I2" s="49" t="s">
        <v>5</v>
      </c>
      <c r="J2" s="49" t="s">
        <v>2</v>
      </c>
      <c r="K2" s="49" t="s">
        <v>1</v>
      </c>
      <c r="L2" s="49" t="s">
        <v>3</v>
      </c>
      <c r="M2" s="49" t="s">
        <v>0</v>
      </c>
      <c r="N2" s="49" t="s">
        <v>4</v>
      </c>
      <c r="O2" s="49" t="s">
        <v>5</v>
      </c>
      <c r="P2" s="49" t="s">
        <v>2</v>
      </c>
      <c r="Q2" s="49" t="s">
        <v>1</v>
      </c>
      <c r="R2" s="49" t="s">
        <v>3</v>
      </c>
      <c r="S2" s="49" t="s">
        <v>0</v>
      </c>
      <c r="T2" s="49" t="s">
        <v>4</v>
      </c>
      <c r="U2" s="49" t="s">
        <v>5</v>
      </c>
      <c r="V2" s="49" t="s">
        <v>2</v>
      </c>
      <c r="W2" s="49" t="s">
        <v>1</v>
      </c>
      <c r="X2" s="49" t="s">
        <v>3</v>
      </c>
      <c r="Y2" s="49" t="s">
        <v>0</v>
      </c>
      <c r="Z2" s="49" t="s">
        <v>4</v>
      </c>
      <c r="AA2" s="49" t="s">
        <v>5</v>
      </c>
      <c r="AB2" s="49" t="s">
        <v>2</v>
      </c>
      <c r="AC2" s="49" t="s">
        <v>1</v>
      </c>
      <c r="AD2" s="49" t="s">
        <v>3</v>
      </c>
      <c r="AE2" s="49" t="s">
        <v>0</v>
      </c>
      <c r="AF2" s="49" t="s">
        <v>4</v>
      </c>
      <c r="AG2" s="49" t="s">
        <v>5</v>
      </c>
      <c r="AH2" s="49" t="s">
        <v>2</v>
      </c>
      <c r="AI2" s="49" t="s">
        <v>1</v>
      </c>
      <c r="AJ2" s="49" t="s">
        <v>3</v>
      </c>
      <c r="AK2" s="49" t="s">
        <v>0</v>
      </c>
      <c r="AL2" s="49" t="s">
        <v>4</v>
      </c>
      <c r="AM2" s="49" t="s">
        <v>5</v>
      </c>
      <c r="AN2" s="49" t="s">
        <v>2</v>
      </c>
      <c r="AO2" s="49" t="s">
        <v>1</v>
      </c>
      <c r="AP2" s="49" t="s">
        <v>3</v>
      </c>
      <c r="AQ2" s="49" t="s">
        <v>0</v>
      </c>
      <c r="AR2" s="49" t="s">
        <v>4</v>
      </c>
      <c r="AS2" s="49" t="s">
        <v>5</v>
      </c>
      <c r="AT2" s="49" t="s">
        <v>2</v>
      </c>
      <c r="AU2" s="49" t="s">
        <v>1</v>
      </c>
      <c r="AV2" s="49" t="s">
        <v>3</v>
      </c>
      <c r="AW2" s="49" t="s">
        <v>0</v>
      </c>
      <c r="AX2" s="49" t="s">
        <v>4</v>
      </c>
      <c r="AY2" s="49" t="s">
        <v>5</v>
      </c>
      <c r="AZ2" s="49" t="s">
        <v>2</v>
      </c>
      <c r="BA2" s="49" t="s">
        <v>1</v>
      </c>
      <c r="BB2" s="49" t="s">
        <v>3</v>
      </c>
      <c r="BC2" s="49" t="s">
        <v>0</v>
      </c>
      <c r="BD2" s="49" t="s">
        <v>4</v>
      </c>
      <c r="BE2" s="49" t="s">
        <v>5</v>
      </c>
      <c r="BF2" s="49" t="s">
        <v>2</v>
      </c>
      <c r="BG2" s="49" t="s">
        <v>1</v>
      </c>
    </row>
    <row r="3" spans="1:59" ht="12.75">
      <c r="A3" s="67" t="s">
        <v>71</v>
      </c>
      <c r="B3" s="67" t="s">
        <v>50</v>
      </c>
      <c r="C3" s="3">
        <v>1998</v>
      </c>
      <c r="D3" s="3">
        <v>79117736</v>
      </c>
      <c r="E3" s="50" t="s">
        <v>23</v>
      </c>
      <c r="F3" s="47">
        <f>L3+R3+X3+AD3+AJ3+AP3+AV3+BB3</f>
        <v>5</v>
      </c>
      <c r="G3" s="47">
        <f aca="true" t="shared" si="0" ref="G3:G19">M3+S3+Y3+AE3+AK3+AQ3+AW3+BC3</f>
        <v>8</v>
      </c>
      <c r="H3" s="47">
        <f aca="true" t="shared" si="1" ref="H3:H19">N3+T3+Z3+AF3+AL3+AR3+AX3+BD3</f>
        <v>2</v>
      </c>
      <c r="I3" s="47">
        <f aca="true" t="shared" si="2" ref="I3:I19">O3+U3+AA3+AG3+AM3+AS3+AY3+BE3</f>
        <v>0</v>
      </c>
      <c r="J3" s="47">
        <f aca="true" t="shared" si="3" ref="J3:J19">P3+V3+AB3+AH3+AN3+AT3+AZ3+BF3</f>
        <v>0</v>
      </c>
      <c r="K3" s="47">
        <f aca="true" t="shared" si="4" ref="K3:K19">Q3+W3+AC3+AI3+AO3+AU3+BA3+BG3</f>
        <v>0</v>
      </c>
      <c r="L3" s="47">
        <v>1</v>
      </c>
      <c r="M3" s="47">
        <v>3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>
        <v>1</v>
      </c>
      <c r="Y3" s="47">
        <v>1</v>
      </c>
      <c r="Z3" s="47"/>
      <c r="AA3" s="47"/>
      <c r="AB3" s="47"/>
      <c r="AC3" s="47"/>
      <c r="AD3" s="47">
        <v>1</v>
      </c>
      <c r="AE3" s="47"/>
      <c r="AF3" s="47">
        <v>1</v>
      </c>
      <c r="AG3" s="47"/>
      <c r="AH3" s="47"/>
      <c r="AI3" s="47"/>
      <c r="AJ3" s="47">
        <v>1</v>
      </c>
      <c r="AK3" s="47">
        <v>4</v>
      </c>
      <c r="AL3" s="47">
        <v>1</v>
      </c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>
        <v>1</v>
      </c>
      <c r="BC3" s="47"/>
      <c r="BD3" s="47"/>
      <c r="BE3" s="47"/>
      <c r="BF3" s="47"/>
      <c r="BG3" s="47"/>
    </row>
    <row r="4" spans="1:59" ht="12.75">
      <c r="A4" s="67" t="s">
        <v>72</v>
      </c>
      <c r="B4" s="67" t="s">
        <v>62</v>
      </c>
      <c r="C4" s="3">
        <v>1999</v>
      </c>
      <c r="D4" s="3">
        <v>79114887</v>
      </c>
      <c r="E4" s="50" t="s">
        <v>23</v>
      </c>
      <c r="F4" s="47">
        <f aca="true" t="shared" si="5" ref="F4:F19">L4+R4+X4+AD4+AJ4+AP4+AV4+BB4</f>
        <v>8</v>
      </c>
      <c r="G4" s="47">
        <f t="shared" si="0"/>
        <v>0</v>
      </c>
      <c r="H4" s="47">
        <f t="shared" si="1"/>
        <v>0</v>
      </c>
      <c r="I4" s="47">
        <f t="shared" si="2"/>
        <v>0</v>
      </c>
      <c r="J4" s="47">
        <f t="shared" si="3"/>
        <v>0</v>
      </c>
      <c r="K4" s="47">
        <f t="shared" si="4"/>
        <v>0</v>
      </c>
      <c r="L4" s="47">
        <v>1</v>
      </c>
      <c r="M4" s="47"/>
      <c r="N4" s="47"/>
      <c r="O4" s="47"/>
      <c r="P4" s="47"/>
      <c r="Q4" s="47"/>
      <c r="R4" s="47">
        <v>1</v>
      </c>
      <c r="S4" s="47"/>
      <c r="T4" s="47"/>
      <c r="U4" s="47"/>
      <c r="V4" s="47"/>
      <c r="W4" s="47"/>
      <c r="X4" s="47">
        <v>1</v>
      </c>
      <c r="Y4" s="47"/>
      <c r="Z4" s="47"/>
      <c r="AA4" s="47"/>
      <c r="AB4" s="47"/>
      <c r="AC4" s="47"/>
      <c r="AD4" s="47">
        <v>1</v>
      </c>
      <c r="AE4" s="47"/>
      <c r="AF4" s="47"/>
      <c r="AG4" s="47"/>
      <c r="AH4" s="47"/>
      <c r="AI4" s="47"/>
      <c r="AJ4" s="47">
        <v>1</v>
      </c>
      <c r="AK4" s="47"/>
      <c r="AL4" s="47"/>
      <c r="AM4" s="47"/>
      <c r="AN4" s="47"/>
      <c r="AO4" s="47"/>
      <c r="AP4" s="47">
        <v>1</v>
      </c>
      <c r="AQ4" s="47"/>
      <c r="AR4" s="47"/>
      <c r="AS4" s="47"/>
      <c r="AT4" s="47"/>
      <c r="AU4" s="47"/>
      <c r="AV4" s="47">
        <v>1</v>
      </c>
      <c r="AW4" s="47"/>
      <c r="AX4" s="47"/>
      <c r="AY4" s="47"/>
      <c r="AZ4" s="47"/>
      <c r="BA4" s="47"/>
      <c r="BB4" s="47">
        <v>1</v>
      </c>
      <c r="BC4" s="47"/>
      <c r="BD4" s="47"/>
      <c r="BE4" s="47"/>
      <c r="BF4" s="47"/>
      <c r="BG4" s="47"/>
    </row>
    <row r="5" spans="1:59" ht="12.75">
      <c r="A5" s="68" t="s">
        <v>73</v>
      </c>
      <c r="B5" s="68" t="s">
        <v>50</v>
      </c>
      <c r="C5" s="70">
        <v>1998</v>
      </c>
      <c r="D5" s="69">
        <v>16093095</v>
      </c>
      <c r="E5" s="50" t="s">
        <v>23</v>
      </c>
      <c r="F5" s="47">
        <f t="shared" si="5"/>
        <v>4</v>
      </c>
      <c r="G5" s="47">
        <f t="shared" si="0"/>
        <v>8</v>
      </c>
      <c r="H5" s="47">
        <f t="shared" si="1"/>
        <v>1</v>
      </c>
      <c r="I5" s="47">
        <f t="shared" si="2"/>
        <v>0</v>
      </c>
      <c r="J5" s="47">
        <f t="shared" si="3"/>
        <v>0</v>
      </c>
      <c r="K5" s="47">
        <f t="shared" si="4"/>
        <v>0</v>
      </c>
      <c r="L5" s="47"/>
      <c r="M5" s="47"/>
      <c r="N5" s="47"/>
      <c r="O5" s="47"/>
      <c r="P5" s="47"/>
      <c r="Q5" s="47"/>
      <c r="R5" s="47">
        <v>1</v>
      </c>
      <c r="S5" s="47">
        <v>1</v>
      </c>
      <c r="T5" s="47"/>
      <c r="U5" s="47"/>
      <c r="V5" s="47"/>
      <c r="W5" s="47"/>
      <c r="X5" s="47">
        <v>1</v>
      </c>
      <c r="Y5" s="47">
        <v>2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>
        <v>1</v>
      </c>
      <c r="AK5" s="47">
        <v>3</v>
      </c>
      <c r="AL5" s="47"/>
      <c r="AM5" s="47"/>
      <c r="AN5" s="47"/>
      <c r="AO5" s="47"/>
      <c r="AP5" s="47">
        <v>1</v>
      </c>
      <c r="AQ5" s="47">
        <v>2</v>
      </c>
      <c r="AR5" s="47">
        <v>1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</row>
    <row r="6" spans="1:59" ht="12.75">
      <c r="A6" s="67" t="s">
        <v>74</v>
      </c>
      <c r="B6" s="67" t="s">
        <v>75</v>
      </c>
      <c r="C6" s="3">
        <v>1999</v>
      </c>
      <c r="D6" s="3">
        <v>16097696</v>
      </c>
      <c r="E6" s="50" t="s">
        <v>23</v>
      </c>
      <c r="F6" s="47">
        <f t="shared" si="5"/>
        <v>8</v>
      </c>
      <c r="G6" s="47">
        <f t="shared" si="0"/>
        <v>16</v>
      </c>
      <c r="H6" s="47">
        <f t="shared" si="1"/>
        <v>2</v>
      </c>
      <c r="I6" s="47">
        <f t="shared" si="2"/>
        <v>0</v>
      </c>
      <c r="J6" s="47">
        <f t="shared" si="3"/>
        <v>0</v>
      </c>
      <c r="K6" s="47">
        <f t="shared" si="4"/>
        <v>0</v>
      </c>
      <c r="L6" s="47">
        <v>1</v>
      </c>
      <c r="M6" s="47">
        <v>2</v>
      </c>
      <c r="N6" s="47"/>
      <c r="O6" s="47"/>
      <c r="P6" s="47"/>
      <c r="Q6" s="47"/>
      <c r="R6" s="47">
        <v>1</v>
      </c>
      <c r="S6" s="47">
        <v>4</v>
      </c>
      <c r="T6" s="47"/>
      <c r="U6" s="47"/>
      <c r="V6" s="47"/>
      <c r="W6" s="47"/>
      <c r="X6" s="47">
        <v>1</v>
      </c>
      <c r="Y6" s="47">
        <v>3</v>
      </c>
      <c r="Z6" s="47"/>
      <c r="AA6" s="47"/>
      <c r="AB6" s="47"/>
      <c r="AC6" s="47"/>
      <c r="AD6" s="47">
        <v>1</v>
      </c>
      <c r="AE6" s="47"/>
      <c r="AF6" s="47">
        <v>1</v>
      </c>
      <c r="AG6" s="47"/>
      <c r="AH6" s="47"/>
      <c r="AI6" s="47"/>
      <c r="AJ6" s="47">
        <v>1</v>
      </c>
      <c r="AK6" s="47">
        <v>3</v>
      </c>
      <c r="AL6" s="47"/>
      <c r="AM6" s="47"/>
      <c r="AN6" s="47"/>
      <c r="AO6" s="47"/>
      <c r="AP6" s="47">
        <v>1</v>
      </c>
      <c r="AQ6" s="47">
        <v>3</v>
      </c>
      <c r="AR6" s="47"/>
      <c r="AS6" s="47"/>
      <c r="AT6" s="47"/>
      <c r="AU6" s="47"/>
      <c r="AV6" s="47">
        <v>1</v>
      </c>
      <c r="AW6" s="47">
        <v>1</v>
      </c>
      <c r="AX6" s="47"/>
      <c r="AY6" s="47"/>
      <c r="AZ6" s="47"/>
      <c r="BA6" s="47"/>
      <c r="BB6" s="47">
        <v>1</v>
      </c>
      <c r="BC6" s="47"/>
      <c r="BD6" s="47">
        <v>1</v>
      </c>
      <c r="BE6" s="47"/>
      <c r="BF6" s="47"/>
      <c r="BG6" s="47"/>
    </row>
    <row r="7" spans="1:59" ht="12.75">
      <c r="A7" s="67" t="s">
        <v>76</v>
      </c>
      <c r="B7" s="67" t="s">
        <v>58</v>
      </c>
      <c r="C7" s="3">
        <v>1998</v>
      </c>
      <c r="D7" s="3">
        <v>16092049</v>
      </c>
      <c r="E7" s="50" t="s">
        <v>23</v>
      </c>
      <c r="F7" s="47">
        <f t="shared" si="5"/>
        <v>7</v>
      </c>
      <c r="G7" s="47">
        <f t="shared" si="0"/>
        <v>10</v>
      </c>
      <c r="H7" s="47">
        <f t="shared" si="1"/>
        <v>1</v>
      </c>
      <c r="I7" s="47">
        <f t="shared" si="2"/>
        <v>0</v>
      </c>
      <c r="J7" s="47">
        <f t="shared" si="3"/>
        <v>0</v>
      </c>
      <c r="K7" s="47">
        <f t="shared" si="4"/>
        <v>0</v>
      </c>
      <c r="L7" s="47">
        <v>1</v>
      </c>
      <c r="M7" s="47">
        <v>3</v>
      </c>
      <c r="N7" s="47"/>
      <c r="O7" s="47"/>
      <c r="P7" s="47"/>
      <c r="Q7" s="47"/>
      <c r="R7" s="47">
        <v>1</v>
      </c>
      <c r="S7" s="47">
        <v>6</v>
      </c>
      <c r="T7" s="47"/>
      <c r="U7" s="47"/>
      <c r="V7" s="47"/>
      <c r="W7" s="47"/>
      <c r="X7" s="47">
        <v>1</v>
      </c>
      <c r="Y7" s="47"/>
      <c r="Z7" s="47"/>
      <c r="AA7" s="47"/>
      <c r="AB7" s="47"/>
      <c r="AC7" s="47"/>
      <c r="AD7" s="47">
        <v>1</v>
      </c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>
        <v>1</v>
      </c>
      <c r="AQ7" s="47">
        <v>1</v>
      </c>
      <c r="AR7" s="47">
        <v>1</v>
      </c>
      <c r="AS7" s="47"/>
      <c r="AT7" s="47"/>
      <c r="AU7" s="47"/>
      <c r="AV7" s="47">
        <v>1</v>
      </c>
      <c r="AW7" s="47"/>
      <c r="AX7" s="47"/>
      <c r="AY7" s="47"/>
      <c r="AZ7" s="47"/>
      <c r="BA7" s="47"/>
      <c r="BB7" s="47">
        <v>1</v>
      </c>
      <c r="BC7" s="47"/>
      <c r="BD7" s="47"/>
      <c r="BE7" s="47"/>
      <c r="BF7" s="47"/>
      <c r="BG7" s="47"/>
    </row>
    <row r="8" spans="1:59" ht="12.75">
      <c r="A8" s="68" t="s">
        <v>77</v>
      </c>
      <c r="B8" s="68" t="s">
        <v>78</v>
      </c>
      <c r="C8" s="70">
        <v>1998</v>
      </c>
      <c r="D8" s="69">
        <v>79117557</v>
      </c>
      <c r="E8" s="50" t="s">
        <v>23</v>
      </c>
      <c r="F8" s="47">
        <f t="shared" si="5"/>
        <v>8</v>
      </c>
      <c r="G8" s="47">
        <f t="shared" si="0"/>
        <v>39</v>
      </c>
      <c r="H8" s="47">
        <f t="shared" si="1"/>
        <v>1</v>
      </c>
      <c r="I8" s="47">
        <f t="shared" si="2"/>
        <v>0</v>
      </c>
      <c r="J8" s="47">
        <f t="shared" si="3"/>
        <v>0</v>
      </c>
      <c r="K8" s="47">
        <f t="shared" si="4"/>
        <v>0</v>
      </c>
      <c r="L8" s="66">
        <v>1</v>
      </c>
      <c r="M8" s="66">
        <v>7</v>
      </c>
      <c r="N8" s="66"/>
      <c r="O8" s="66"/>
      <c r="P8" s="66"/>
      <c r="Q8" s="66"/>
      <c r="R8" s="66">
        <v>1</v>
      </c>
      <c r="S8" s="66">
        <v>3</v>
      </c>
      <c r="T8" s="66"/>
      <c r="U8" s="66"/>
      <c r="V8" s="66"/>
      <c r="W8" s="66"/>
      <c r="X8" s="66">
        <v>1</v>
      </c>
      <c r="Y8" s="66">
        <v>4</v>
      </c>
      <c r="Z8" s="66"/>
      <c r="AA8" s="66"/>
      <c r="AB8" s="66"/>
      <c r="AC8" s="66"/>
      <c r="AD8" s="66">
        <v>1</v>
      </c>
      <c r="AE8" s="66">
        <v>7</v>
      </c>
      <c r="AF8" s="66"/>
      <c r="AG8" s="66"/>
      <c r="AH8" s="66"/>
      <c r="AI8" s="66"/>
      <c r="AJ8" s="66">
        <v>1</v>
      </c>
      <c r="AK8" s="66">
        <v>6</v>
      </c>
      <c r="AL8" s="66"/>
      <c r="AM8" s="66"/>
      <c r="AN8" s="66"/>
      <c r="AO8" s="66"/>
      <c r="AP8" s="66">
        <v>1</v>
      </c>
      <c r="AQ8" s="66">
        <v>5</v>
      </c>
      <c r="AR8" s="66"/>
      <c r="AS8" s="66"/>
      <c r="AT8" s="66"/>
      <c r="AU8" s="66"/>
      <c r="AV8" s="66">
        <v>1</v>
      </c>
      <c r="AW8" s="66">
        <v>2</v>
      </c>
      <c r="AX8" s="66">
        <v>1</v>
      </c>
      <c r="AY8" s="66"/>
      <c r="AZ8" s="66"/>
      <c r="BA8" s="66"/>
      <c r="BB8" s="66">
        <v>1</v>
      </c>
      <c r="BC8" s="66">
        <v>5</v>
      </c>
      <c r="BD8" s="66"/>
      <c r="BE8" s="66"/>
      <c r="BF8" s="66"/>
      <c r="BG8" s="66"/>
    </row>
    <row r="9" spans="1:59" ht="12.75">
      <c r="A9" s="68" t="s">
        <v>79</v>
      </c>
      <c r="B9" s="68" t="s">
        <v>62</v>
      </c>
      <c r="C9" s="70">
        <v>1998</v>
      </c>
      <c r="D9" s="69">
        <v>16097841</v>
      </c>
      <c r="E9" s="50" t="s">
        <v>23</v>
      </c>
      <c r="F9" s="47">
        <f t="shared" si="5"/>
        <v>7</v>
      </c>
      <c r="G9" s="47">
        <f t="shared" si="0"/>
        <v>10</v>
      </c>
      <c r="H9" s="47">
        <f t="shared" si="1"/>
        <v>2</v>
      </c>
      <c r="I9" s="47">
        <f t="shared" si="2"/>
        <v>0</v>
      </c>
      <c r="J9" s="47">
        <f t="shared" si="3"/>
        <v>0</v>
      </c>
      <c r="K9" s="47">
        <f t="shared" si="4"/>
        <v>0</v>
      </c>
      <c r="L9" s="47">
        <v>1</v>
      </c>
      <c r="M9" s="47">
        <v>1</v>
      </c>
      <c r="N9" s="47"/>
      <c r="O9" s="47"/>
      <c r="P9" s="47"/>
      <c r="Q9" s="47"/>
      <c r="R9" s="47">
        <v>1</v>
      </c>
      <c r="S9" s="47">
        <v>5</v>
      </c>
      <c r="T9" s="47"/>
      <c r="U9" s="47"/>
      <c r="V9" s="47"/>
      <c r="W9" s="47"/>
      <c r="X9" s="47">
        <v>1</v>
      </c>
      <c r="Y9" s="47">
        <v>2</v>
      </c>
      <c r="Z9" s="47"/>
      <c r="AA9" s="47"/>
      <c r="AB9" s="47"/>
      <c r="AC9" s="47"/>
      <c r="AD9" s="47">
        <v>1</v>
      </c>
      <c r="AE9" s="47"/>
      <c r="AF9" s="47">
        <v>2</v>
      </c>
      <c r="AG9" s="47"/>
      <c r="AH9" s="47"/>
      <c r="AI9" s="47"/>
      <c r="AJ9" s="47"/>
      <c r="AK9" s="47"/>
      <c r="AL9" s="47"/>
      <c r="AM9" s="47"/>
      <c r="AN9" s="47"/>
      <c r="AO9" s="47"/>
      <c r="AP9" s="47">
        <v>1</v>
      </c>
      <c r="AQ9" s="47">
        <v>1</v>
      </c>
      <c r="AR9" s="47"/>
      <c r="AS9" s="47"/>
      <c r="AT9" s="47"/>
      <c r="AU9" s="47"/>
      <c r="AV9" s="47">
        <v>1</v>
      </c>
      <c r="AW9" s="47"/>
      <c r="AX9" s="47"/>
      <c r="AY9" s="47"/>
      <c r="AZ9" s="47"/>
      <c r="BA9" s="47"/>
      <c r="BB9" s="47">
        <v>1</v>
      </c>
      <c r="BC9" s="47">
        <v>1</v>
      </c>
      <c r="BD9" s="47"/>
      <c r="BE9" s="47"/>
      <c r="BF9" s="47"/>
      <c r="BG9" s="47"/>
    </row>
    <row r="10" spans="1:59" ht="12.75">
      <c r="A10" s="68" t="s">
        <v>80</v>
      </c>
      <c r="B10" s="68" t="s">
        <v>81</v>
      </c>
      <c r="C10" s="70">
        <v>1998</v>
      </c>
      <c r="D10" s="69">
        <v>16092359</v>
      </c>
      <c r="E10" s="50" t="s">
        <v>23</v>
      </c>
      <c r="F10" s="47">
        <f t="shared" si="5"/>
        <v>7</v>
      </c>
      <c r="G10" s="47">
        <f t="shared" si="0"/>
        <v>29</v>
      </c>
      <c r="H10" s="47">
        <f t="shared" si="1"/>
        <v>1</v>
      </c>
      <c r="I10" s="47">
        <f t="shared" si="2"/>
        <v>0</v>
      </c>
      <c r="J10" s="47">
        <f t="shared" si="3"/>
        <v>0</v>
      </c>
      <c r="K10" s="47">
        <f t="shared" si="4"/>
        <v>0</v>
      </c>
      <c r="L10" s="47">
        <v>1</v>
      </c>
      <c r="M10" s="47">
        <v>4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>
        <v>1</v>
      </c>
      <c r="Y10" s="47">
        <v>1</v>
      </c>
      <c r="Z10" s="47"/>
      <c r="AA10" s="47"/>
      <c r="AB10" s="47"/>
      <c r="AC10" s="47"/>
      <c r="AD10" s="47">
        <v>1</v>
      </c>
      <c r="AE10" s="47">
        <v>4</v>
      </c>
      <c r="AF10" s="47"/>
      <c r="AG10" s="47"/>
      <c r="AH10" s="47"/>
      <c r="AI10" s="47"/>
      <c r="AJ10" s="47">
        <v>1</v>
      </c>
      <c r="AK10" s="47">
        <v>4</v>
      </c>
      <c r="AL10" s="47"/>
      <c r="AM10" s="47"/>
      <c r="AN10" s="47"/>
      <c r="AO10" s="47"/>
      <c r="AP10" s="47">
        <v>1</v>
      </c>
      <c r="AQ10" s="47">
        <v>7</v>
      </c>
      <c r="AR10" s="47">
        <v>1</v>
      </c>
      <c r="AS10" s="47"/>
      <c r="AT10" s="47"/>
      <c r="AU10" s="47"/>
      <c r="AV10" s="47">
        <v>1</v>
      </c>
      <c r="AW10" s="47">
        <v>3</v>
      </c>
      <c r="AX10" s="47"/>
      <c r="AY10" s="47"/>
      <c r="AZ10" s="47"/>
      <c r="BA10" s="47"/>
      <c r="BB10" s="47">
        <v>1</v>
      </c>
      <c r="BC10" s="47">
        <v>6</v>
      </c>
      <c r="BD10" s="47"/>
      <c r="BE10" s="47"/>
      <c r="BF10" s="47"/>
      <c r="BG10" s="47"/>
    </row>
    <row r="11" spans="1:59" ht="12.75">
      <c r="A11" s="67" t="s">
        <v>82</v>
      </c>
      <c r="B11" s="67" t="s">
        <v>83</v>
      </c>
      <c r="C11" s="3">
        <v>1999</v>
      </c>
      <c r="D11" s="3">
        <v>16094274</v>
      </c>
      <c r="E11" s="50" t="s">
        <v>23</v>
      </c>
      <c r="F11" s="47">
        <f t="shared" si="5"/>
        <v>1</v>
      </c>
      <c r="G11" s="47">
        <f t="shared" si="0"/>
        <v>3</v>
      </c>
      <c r="H11" s="47">
        <f t="shared" si="1"/>
        <v>0</v>
      </c>
      <c r="I11" s="47">
        <f t="shared" si="2"/>
        <v>0</v>
      </c>
      <c r="J11" s="47">
        <f t="shared" si="3"/>
        <v>0</v>
      </c>
      <c r="K11" s="47">
        <f t="shared" si="4"/>
        <v>0</v>
      </c>
      <c r="L11" s="47"/>
      <c r="M11" s="47"/>
      <c r="N11" s="47"/>
      <c r="O11" s="47"/>
      <c r="P11" s="47"/>
      <c r="Q11" s="47"/>
      <c r="R11" s="47">
        <v>1</v>
      </c>
      <c r="S11" s="47">
        <v>3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</row>
    <row r="12" spans="1:59" ht="12.75">
      <c r="A12" s="68" t="s">
        <v>84</v>
      </c>
      <c r="B12" s="68" t="s">
        <v>48</v>
      </c>
      <c r="C12" s="71">
        <v>1999</v>
      </c>
      <c r="D12" s="69">
        <v>79127672</v>
      </c>
      <c r="E12" s="50" t="s">
        <v>23</v>
      </c>
      <c r="F12" s="47">
        <f t="shared" si="5"/>
        <v>1</v>
      </c>
      <c r="G12" s="47">
        <f t="shared" si="0"/>
        <v>2</v>
      </c>
      <c r="H12" s="47">
        <f t="shared" si="1"/>
        <v>0</v>
      </c>
      <c r="I12" s="47">
        <f t="shared" si="2"/>
        <v>0</v>
      </c>
      <c r="J12" s="47">
        <f t="shared" si="3"/>
        <v>0</v>
      </c>
      <c r="K12" s="47">
        <f t="shared" si="4"/>
        <v>0</v>
      </c>
      <c r="L12" s="47"/>
      <c r="M12" s="47"/>
      <c r="N12" s="47"/>
      <c r="O12" s="47"/>
      <c r="P12" s="47"/>
      <c r="Q12" s="47"/>
      <c r="R12" s="47">
        <v>1</v>
      </c>
      <c r="S12" s="47">
        <v>2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</row>
    <row r="13" spans="1:59" ht="12.75">
      <c r="A13" s="67" t="s">
        <v>85</v>
      </c>
      <c r="B13" s="67" t="s">
        <v>50</v>
      </c>
      <c r="C13" s="3">
        <v>1998</v>
      </c>
      <c r="D13" s="3">
        <v>16096740</v>
      </c>
      <c r="E13" s="50" t="s">
        <v>23</v>
      </c>
      <c r="F13" s="47">
        <f t="shared" si="5"/>
        <v>5</v>
      </c>
      <c r="G13" s="47">
        <f t="shared" si="0"/>
        <v>0</v>
      </c>
      <c r="H13" s="47">
        <f t="shared" si="1"/>
        <v>0</v>
      </c>
      <c r="I13" s="47">
        <f t="shared" si="2"/>
        <v>0</v>
      </c>
      <c r="J13" s="47">
        <f t="shared" si="3"/>
        <v>0</v>
      </c>
      <c r="K13" s="47">
        <f t="shared" si="4"/>
        <v>0</v>
      </c>
      <c r="L13" s="47">
        <v>1</v>
      </c>
      <c r="M13" s="47"/>
      <c r="N13" s="47"/>
      <c r="O13" s="47"/>
      <c r="P13" s="47"/>
      <c r="Q13" s="47"/>
      <c r="R13" s="47">
        <v>1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v>1</v>
      </c>
      <c r="AE13" s="47"/>
      <c r="AF13" s="47"/>
      <c r="AG13" s="47"/>
      <c r="AH13" s="47"/>
      <c r="AI13" s="47"/>
      <c r="AJ13" s="47">
        <v>1</v>
      </c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>
        <v>1</v>
      </c>
      <c r="BC13" s="47"/>
      <c r="BD13" s="47"/>
      <c r="BE13" s="47"/>
      <c r="BF13" s="47"/>
      <c r="BG13" s="47"/>
    </row>
    <row r="14" spans="1:59" ht="12.75">
      <c r="A14" s="68" t="s">
        <v>86</v>
      </c>
      <c r="B14" s="68" t="s">
        <v>87</v>
      </c>
      <c r="C14" s="70">
        <v>1998</v>
      </c>
      <c r="D14" s="69">
        <v>22730970</v>
      </c>
      <c r="E14" s="50" t="s">
        <v>23</v>
      </c>
      <c r="F14" s="47">
        <f t="shared" si="5"/>
        <v>6</v>
      </c>
      <c r="G14" s="47">
        <f t="shared" si="0"/>
        <v>20</v>
      </c>
      <c r="H14" s="47">
        <f t="shared" si="1"/>
        <v>0</v>
      </c>
      <c r="I14" s="47">
        <f t="shared" si="2"/>
        <v>0</v>
      </c>
      <c r="J14" s="47">
        <f t="shared" si="3"/>
        <v>0</v>
      </c>
      <c r="K14" s="47">
        <f t="shared" si="4"/>
        <v>0</v>
      </c>
      <c r="L14" s="47">
        <v>1</v>
      </c>
      <c r="M14" s="47">
        <v>6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>
        <v>1</v>
      </c>
      <c r="AE14" s="47">
        <v>1</v>
      </c>
      <c r="AF14" s="47"/>
      <c r="AG14" s="47"/>
      <c r="AH14" s="47"/>
      <c r="AI14" s="47"/>
      <c r="AJ14" s="47">
        <v>1</v>
      </c>
      <c r="AK14" s="47">
        <v>5</v>
      </c>
      <c r="AL14" s="47"/>
      <c r="AM14" s="47"/>
      <c r="AN14" s="47"/>
      <c r="AO14" s="47"/>
      <c r="AP14" s="47">
        <v>1</v>
      </c>
      <c r="AQ14" s="47"/>
      <c r="AR14" s="47"/>
      <c r="AS14" s="47"/>
      <c r="AT14" s="47"/>
      <c r="AU14" s="47"/>
      <c r="AV14" s="47">
        <v>1</v>
      </c>
      <c r="AW14" s="47">
        <v>8</v>
      </c>
      <c r="AX14" s="47"/>
      <c r="AY14" s="47"/>
      <c r="AZ14" s="47"/>
      <c r="BA14" s="47"/>
      <c r="BB14" s="47">
        <v>1</v>
      </c>
      <c r="BC14" s="47"/>
      <c r="BD14" s="47"/>
      <c r="BE14" s="47"/>
      <c r="BF14" s="47"/>
      <c r="BG14" s="47"/>
    </row>
    <row r="15" spans="1:59" ht="12.75">
      <c r="A15" s="67" t="s">
        <v>88</v>
      </c>
      <c r="B15" s="67" t="s">
        <v>89</v>
      </c>
      <c r="C15" s="3">
        <v>1998</v>
      </c>
      <c r="D15" s="3">
        <v>16099595</v>
      </c>
      <c r="E15" s="50" t="s">
        <v>23</v>
      </c>
      <c r="F15" s="47">
        <f t="shared" si="5"/>
        <v>8</v>
      </c>
      <c r="G15" s="47">
        <f t="shared" si="0"/>
        <v>7</v>
      </c>
      <c r="H15" s="47">
        <f t="shared" si="1"/>
        <v>0</v>
      </c>
      <c r="I15" s="47">
        <f t="shared" si="2"/>
        <v>0</v>
      </c>
      <c r="J15" s="47">
        <f t="shared" si="3"/>
        <v>0</v>
      </c>
      <c r="K15" s="47">
        <f t="shared" si="4"/>
        <v>0</v>
      </c>
      <c r="L15" s="47">
        <v>1</v>
      </c>
      <c r="M15" s="47">
        <v>4</v>
      </c>
      <c r="N15" s="47"/>
      <c r="O15" s="47"/>
      <c r="P15" s="47"/>
      <c r="Q15" s="47"/>
      <c r="R15" s="47">
        <v>1</v>
      </c>
      <c r="S15" s="47">
        <v>3</v>
      </c>
      <c r="T15" s="47"/>
      <c r="U15" s="47"/>
      <c r="V15" s="47"/>
      <c r="W15" s="47"/>
      <c r="X15" s="47">
        <v>1</v>
      </c>
      <c r="Y15" s="47"/>
      <c r="Z15" s="47"/>
      <c r="AA15" s="47"/>
      <c r="AB15" s="47"/>
      <c r="AC15" s="47"/>
      <c r="AD15" s="47">
        <v>1</v>
      </c>
      <c r="AE15" s="47"/>
      <c r="AF15" s="47"/>
      <c r="AG15" s="47"/>
      <c r="AH15" s="47"/>
      <c r="AI15" s="47"/>
      <c r="AJ15" s="47">
        <v>1</v>
      </c>
      <c r="AK15" s="47"/>
      <c r="AL15" s="47"/>
      <c r="AM15" s="47"/>
      <c r="AN15" s="47"/>
      <c r="AO15" s="47"/>
      <c r="AP15" s="47">
        <v>1</v>
      </c>
      <c r="AQ15" s="47"/>
      <c r="AR15" s="47"/>
      <c r="AS15" s="47"/>
      <c r="AT15" s="47"/>
      <c r="AU15" s="47"/>
      <c r="AV15" s="47">
        <v>1</v>
      </c>
      <c r="AW15" s="47"/>
      <c r="AX15" s="47"/>
      <c r="AY15" s="47"/>
      <c r="AZ15" s="47"/>
      <c r="BA15" s="47"/>
      <c r="BB15" s="47">
        <v>1</v>
      </c>
      <c r="BC15" s="47"/>
      <c r="BD15" s="47"/>
      <c r="BE15" s="47"/>
      <c r="BF15" s="47"/>
      <c r="BG15" s="47"/>
    </row>
    <row r="16" spans="1:62" s="51" customFormat="1" ht="12.75">
      <c r="A16" s="67" t="s">
        <v>90</v>
      </c>
      <c r="B16" s="67" t="s">
        <v>91</v>
      </c>
      <c r="C16" s="3">
        <v>1998</v>
      </c>
      <c r="D16" s="3">
        <v>16042576</v>
      </c>
      <c r="E16" s="50" t="s">
        <v>23</v>
      </c>
      <c r="F16" s="47">
        <f t="shared" si="5"/>
        <v>7</v>
      </c>
      <c r="G16" s="47">
        <f t="shared" si="0"/>
        <v>12</v>
      </c>
      <c r="H16" s="47">
        <f t="shared" si="1"/>
        <v>4</v>
      </c>
      <c r="I16" s="47">
        <f t="shared" si="2"/>
        <v>0</v>
      </c>
      <c r="J16" s="47">
        <f t="shared" si="3"/>
        <v>0</v>
      </c>
      <c r="K16" s="47">
        <f t="shared" si="4"/>
        <v>0</v>
      </c>
      <c r="L16" s="47">
        <v>1</v>
      </c>
      <c r="M16" s="47">
        <v>3</v>
      </c>
      <c r="N16" s="47"/>
      <c r="O16" s="47"/>
      <c r="P16" s="47"/>
      <c r="Q16" s="47"/>
      <c r="R16" s="47">
        <v>1</v>
      </c>
      <c r="S16" s="47">
        <v>3</v>
      </c>
      <c r="T16" s="47">
        <v>1</v>
      </c>
      <c r="U16" s="47"/>
      <c r="V16" s="47"/>
      <c r="W16" s="47"/>
      <c r="X16" s="47">
        <v>1</v>
      </c>
      <c r="Y16" s="47">
        <v>2</v>
      </c>
      <c r="Z16" s="47"/>
      <c r="AA16" s="47"/>
      <c r="AB16" s="47"/>
      <c r="AC16" s="47"/>
      <c r="AD16" s="47">
        <v>1</v>
      </c>
      <c r="AE16" s="47"/>
      <c r="AF16" s="47">
        <v>3</v>
      </c>
      <c r="AG16" s="47"/>
      <c r="AH16" s="47"/>
      <c r="AI16" s="47"/>
      <c r="AJ16" s="47">
        <v>1</v>
      </c>
      <c r="AK16" s="47"/>
      <c r="AL16" s="47"/>
      <c r="AM16" s="47"/>
      <c r="AN16" s="47"/>
      <c r="AO16" s="47"/>
      <c r="AP16" s="47">
        <v>1</v>
      </c>
      <c r="AQ16" s="47">
        <v>4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>
        <v>1</v>
      </c>
      <c r="BC16" s="47"/>
      <c r="BD16" s="47"/>
      <c r="BE16" s="47"/>
      <c r="BF16" s="47"/>
      <c r="BG16" s="47"/>
      <c r="BH16" s="46"/>
      <c r="BI16" s="46"/>
      <c r="BJ16" s="46"/>
    </row>
    <row r="17" spans="1:62" ht="12.75">
      <c r="A17" s="67" t="s">
        <v>92</v>
      </c>
      <c r="B17" s="67" t="s">
        <v>70</v>
      </c>
      <c r="C17" s="3">
        <v>1998</v>
      </c>
      <c r="D17" s="3">
        <v>16099997</v>
      </c>
      <c r="E17" s="50" t="s">
        <v>23</v>
      </c>
      <c r="F17" s="47">
        <f t="shared" si="5"/>
        <v>3</v>
      </c>
      <c r="G17" s="47">
        <f t="shared" si="0"/>
        <v>1</v>
      </c>
      <c r="H17" s="47">
        <f t="shared" si="1"/>
        <v>0</v>
      </c>
      <c r="I17" s="47">
        <f t="shared" si="2"/>
        <v>0</v>
      </c>
      <c r="J17" s="47">
        <f t="shared" si="3"/>
        <v>0</v>
      </c>
      <c r="K17" s="47">
        <f t="shared" si="4"/>
        <v>0</v>
      </c>
      <c r="L17" s="47"/>
      <c r="M17" s="47"/>
      <c r="N17" s="47"/>
      <c r="O17" s="47"/>
      <c r="P17" s="47"/>
      <c r="Q17" s="47"/>
      <c r="R17" s="47">
        <v>1</v>
      </c>
      <c r="S17" s="47">
        <v>1</v>
      </c>
      <c r="T17" s="47"/>
      <c r="U17" s="47"/>
      <c r="V17" s="47"/>
      <c r="W17" s="47"/>
      <c r="X17" s="47">
        <v>1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>
        <v>1</v>
      </c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66"/>
      <c r="BI17" s="66"/>
      <c r="BJ17" s="66"/>
    </row>
    <row r="18" spans="1:59" ht="12.75">
      <c r="A18" s="67" t="s">
        <v>93</v>
      </c>
      <c r="B18" s="67" t="s">
        <v>81</v>
      </c>
      <c r="C18" s="3">
        <v>1998</v>
      </c>
      <c r="D18" s="3">
        <v>16032874</v>
      </c>
      <c r="E18" s="50" t="s">
        <v>23</v>
      </c>
      <c r="F18" s="47">
        <f t="shared" si="5"/>
        <v>7</v>
      </c>
      <c r="G18" s="47">
        <f t="shared" si="0"/>
        <v>11</v>
      </c>
      <c r="H18" s="47">
        <f t="shared" si="1"/>
        <v>2</v>
      </c>
      <c r="I18" s="47">
        <f t="shared" si="2"/>
        <v>0</v>
      </c>
      <c r="J18" s="47">
        <f t="shared" si="3"/>
        <v>0</v>
      </c>
      <c r="K18" s="47">
        <f t="shared" si="4"/>
        <v>0</v>
      </c>
      <c r="L18" s="66">
        <v>1</v>
      </c>
      <c r="M18" s="66">
        <v>2</v>
      </c>
      <c r="N18" s="66"/>
      <c r="O18" s="66"/>
      <c r="P18" s="66"/>
      <c r="Q18" s="66"/>
      <c r="R18" s="66">
        <v>1</v>
      </c>
      <c r="S18" s="66">
        <v>5</v>
      </c>
      <c r="T18" s="66"/>
      <c r="U18" s="66"/>
      <c r="V18" s="66"/>
      <c r="W18" s="66"/>
      <c r="X18" s="66">
        <v>1</v>
      </c>
      <c r="Y18" s="66"/>
      <c r="Z18" s="66"/>
      <c r="AA18" s="66"/>
      <c r="AB18" s="66"/>
      <c r="AC18" s="66"/>
      <c r="AD18" s="66">
        <v>1</v>
      </c>
      <c r="AE18" s="66"/>
      <c r="AF18" s="66">
        <v>1</v>
      </c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</v>
      </c>
      <c r="AQ18" s="66">
        <v>2</v>
      </c>
      <c r="AR18" s="66">
        <v>1</v>
      </c>
      <c r="AS18" s="66"/>
      <c r="AT18" s="66"/>
      <c r="AU18" s="66"/>
      <c r="AV18" s="66">
        <v>1</v>
      </c>
      <c r="AW18" s="66">
        <v>1</v>
      </c>
      <c r="AX18" s="66"/>
      <c r="AY18" s="66"/>
      <c r="AZ18" s="66"/>
      <c r="BA18" s="66"/>
      <c r="BB18" s="66">
        <v>1</v>
      </c>
      <c r="BC18" s="66">
        <v>1</v>
      </c>
      <c r="BD18" s="66"/>
      <c r="BE18" s="66"/>
      <c r="BF18" s="66"/>
      <c r="BG18" s="66"/>
    </row>
    <row r="19" spans="1:59" ht="12.75">
      <c r="A19" s="68" t="s">
        <v>94</v>
      </c>
      <c r="B19" s="68" t="s">
        <v>87</v>
      </c>
      <c r="C19" s="71">
        <v>1998</v>
      </c>
      <c r="D19" s="69">
        <v>16097637</v>
      </c>
      <c r="E19" s="50" t="s">
        <v>23</v>
      </c>
      <c r="F19" s="47">
        <f t="shared" si="5"/>
        <v>7</v>
      </c>
      <c r="G19" s="47">
        <f t="shared" si="0"/>
        <v>30</v>
      </c>
      <c r="H19" s="47">
        <f t="shared" si="1"/>
        <v>2</v>
      </c>
      <c r="I19" s="47">
        <f t="shared" si="2"/>
        <v>0</v>
      </c>
      <c r="J19" s="47">
        <f t="shared" si="3"/>
        <v>0</v>
      </c>
      <c r="K19" s="47">
        <f t="shared" si="4"/>
        <v>0</v>
      </c>
      <c r="L19" s="47">
        <v>1</v>
      </c>
      <c r="M19" s="47">
        <v>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>
        <v>1</v>
      </c>
      <c r="Y19" s="47">
        <v>5</v>
      </c>
      <c r="Z19" s="47"/>
      <c r="AA19" s="47"/>
      <c r="AB19" s="47"/>
      <c r="AC19" s="47"/>
      <c r="AD19" s="47">
        <v>1</v>
      </c>
      <c r="AE19" s="47">
        <v>3</v>
      </c>
      <c r="AF19" s="47"/>
      <c r="AG19" s="47"/>
      <c r="AH19" s="47"/>
      <c r="AI19" s="47"/>
      <c r="AJ19" s="47">
        <v>1</v>
      </c>
      <c r="AK19" s="47">
        <v>8</v>
      </c>
      <c r="AL19" s="47"/>
      <c r="AM19" s="47"/>
      <c r="AN19" s="47"/>
      <c r="AO19" s="47"/>
      <c r="AP19" s="47">
        <v>1</v>
      </c>
      <c r="AQ19" s="47">
        <v>5</v>
      </c>
      <c r="AR19" s="47">
        <v>1</v>
      </c>
      <c r="AS19" s="47"/>
      <c r="AT19" s="47"/>
      <c r="AU19" s="47"/>
      <c r="AV19" s="47">
        <v>1</v>
      </c>
      <c r="AW19" s="47">
        <v>5</v>
      </c>
      <c r="AX19" s="47"/>
      <c r="AY19" s="47"/>
      <c r="AZ19" s="47"/>
      <c r="BA19" s="47"/>
      <c r="BB19" s="47">
        <v>1</v>
      </c>
      <c r="BC19" s="47">
        <v>1</v>
      </c>
      <c r="BD19" s="47">
        <v>1</v>
      </c>
      <c r="BE19" s="47"/>
      <c r="BF19" s="47"/>
      <c r="BG19" s="47"/>
    </row>
    <row r="20" spans="6:59" ht="12.75">
      <c r="F20" s="47">
        <f aca="true" t="shared" si="6" ref="F20:AK20">SUM(F3:F19)</f>
        <v>99</v>
      </c>
      <c r="G20" s="47">
        <f t="shared" si="6"/>
        <v>206</v>
      </c>
      <c r="H20" s="47">
        <f t="shared" si="6"/>
        <v>18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13</v>
      </c>
      <c r="M20" s="47">
        <f t="shared" si="6"/>
        <v>38</v>
      </c>
      <c r="N20" s="47">
        <f t="shared" si="6"/>
        <v>0</v>
      </c>
      <c r="O20" s="47">
        <f t="shared" si="6"/>
        <v>0</v>
      </c>
      <c r="P20" s="47">
        <f t="shared" si="6"/>
        <v>0</v>
      </c>
      <c r="Q20" s="47">
        <f t="shared" si="6"/>
        <v>0</v>
      </c>
      <c r="R20" s="47">
        <f t="shared" si="6"/>
        <v>13</v>
      </c>
      <c r="S20" s="47">
        <f t="shared" si="6"/>
        <v>36</v>
      </c>
      <c r="T20" s="47">
        <f t="shared" si="6"/>
        <v>1</v>
      </c>
      <c r="U20" s="47">
        <f t="shared" si="6"/>
        <v>0</v>
      </c>
      <c r="V20" s="47">
        <f t="shared" si="6"/>
        <v>0</v>
      </c>
      <c r="W20" s="47">
        <f t="shared" si="6"/>
        <v>0</v>
      </c>
      <c r="X20" s="47">
        <f t="shared" si="6"/>
        <v>13</v>
      </c>
      <c r="Y20" s="47">
        <f t="shared" si="6"/>
        <v>20</v>
      </c>
      <c r="Z20" s="47">
        <f t="shared" si="6"/>
        <v>0</v>
      </c>
      <c r="AA20" s="47">
        <f t="shared" si="6"/>
        <v>0</v>
      </c>
      <c r="AB20" s="47">
        <f t="shared" si="6"/>
        <v>0</v>
      </c>
      <c r="AC20" s="47">
        <f t="shared" si="6"/>
        <v>0</v>
      </c>
      <c r="AD20" s="47">
        <f t="shared" si="6"/>
        <v>13</v>
      </c>
      <c r="AE20" s="47">
        <f t="shared" si="6"/>
        <v>15</v>
      </c>
      <c r="AF20" s="47">
        <f t="shared" si="6"/>
        <v>8</v>
      </c>
      <c r="AG20" s="47">
        <f t="shared" si="6"/>
        <v>0</v>
      </c>
      <c r="AH20" s="47">
        <f t="shared" si="6"/>
        <v>0</v>
      </c>
      <c r="AI20" s="47">
        <f t="shared" si="6"/>
        <v>0</v>
      </c>
      <c r="AJ20" s="47">
        <f t="shared" si="6"/>
        <v>12</v>
      </c>
      <c r="AK20" s="47">
        <f t="shared" si="6"/>
        <v>33</v>
      </c>
      <c r="AL20" s="47">
        <f aca="true" t="shared" si="7" ref="AL20:BG20">SUM(AL3:AL19)</f>
        <v>1</v>
      </c>
      <c r="AM20" s="47">
        <f t="shared" si="7"/>
        <v>0</v>
      </c>
      <c r="AN20" s="47">
        <f t="shared" si="7"/>
        <v>0</v>
      </c>
      <c r="AO20" s="47">
        <f t="shared" si="7"/>
        <v>0</v>
      </c>
      <c r="AP20" s="47">
        <f t="shared" si="7"/>
        <v>12</v>
      </c>
      <c r="AQ20" s="47">
        <f t="shared" si="7"/>
        <v>30</v>
      </c>
      <c r="AR20" s="47">
        <f t="shared" si="7"/>
        <v>5</v>
      </c>
      <c r="AS20" s="47">
        <f t="shared" si="7"/>
        <v>0</v>
      </c>
      <c r="AT20" s="47">
        <f t="shared" si="7"/>
        <v>0</v>
      </c>
      <c r="AU20" s="47">
        <f t="shared" si="7"/>
        <v>0</v>
      </c>
      <c r="AV20" s="47">
        <f t="shared" si="7"/>
        <v>10</v>
      </c>
      <c r="AW20" s="47">
        <f t="shared" si="7"/>
        <v>20</v>
      </c>
      <c r="AX20" s="47">
        <f t="shared" si="7"/>
        <v>1</v>
      </c>
      <c r="AY20" s="47">
        <f t="shared" si="7"/>
        <v>0</v>
      </c>
      <c r="AZ20" s="47">
        <f t="shared" si="7"/>
        <v>0</v>
      </c>
      <c r="BA20" s="47">
        <f t="shared" si="7"/>
        <v>0</v>
      </c>
      <c r="BB20" s="47">
        <f t="shared" si="7"/>
        <v>13</v>
      </c>
      <c r="BC20" s="47">
        <f t="shared" si="7"/>
        <v>14</v>
      </c>
      <c r="BD20" s="47">
        <f t="shared" si="7"/>
        <v>2</v>
      </c>
      <c r="BE20" s="47">
        <f t="shared" si="7"/>
        <v>0</v>
      </c>
      <c r="BF20" s="47">
        <f t="shared" si="7"/>
        <v>0</v>
      </c>
      <c r="BG20" s="47">
        <f t="shared" si="7"/>
        <v>0</v>
      </c>
    </row>
    <row r="21" spans="7:11" ht="12.75">
      <c r="G21" s="47"/>
      <c r="H21" s="47"/>
      <c r="I21" s="47"/>
      <c r="J21" s="47"/>
      <c r="K21" s="47"/>
    </row>
    <row r="22" spans="7:11" ht="12.75">
      <c r="G22" s="47"/>
      <c r="H22" s="47"/>
      <c r="I22" s="47"/>
      <c r="J22" s="47"/>
      <c r="K22" s="47"/>
    </row>
    <row r="23" spans="3:11" ht="12.75">
      <c r="C23" s="52"/>
      <c r="F23" s="53"/>
      <c r="G23" s="53"/>
      <c r="H23" s="53"/>
      <c r="I23" s="53"/>
      <c r="J23" s="53"/>
      <c r="K23" s="53"/>
    </row>
  </sheetData>
  <sheetProtection/>
  <mergeCells count="9">
    <mergeCell ref="BB1:BG1"/>
    <mergeCell ref="AJ1:AO1"/>
    <mergeCell ref="AP1:AU1"/>
    <mergeCell ref="AV1:BA1"/>
    <mergeCell ref="F1:K1"/>
    <mergeCell ref="L1:Q1"/>
    <mergeCell ref="R1:W1"/>
    <mergeCell ref="X1:AC1"/>
    <mergeCell ref="AD1:AI1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8.7109375" style="26" customWidth="1"/>
    <col min="2" max="2" width="14.7109375" style="26" customWidth="1"/>
    <col min="3" max="3" width="31.8515625" style="24" bestFit="1" customWidth="1"/>
    <col min="4" max="5" width="6.421875" style="12" customWidth="1"/>
    <col min="6" max="6" width="7.8515625" style="37" customWidth="1"/>
    <col min="7" max="104" width="6.421875" style="26" customWidth="1"/>
    <col min="105" max="16384" width="11.421875" style="26" customWidth="1"/>
  </cols>
  <sheetData>
    <row r="1" spans="1:10" ht="15">
      <c r="A1" s="124" t="s">
        <v>21</v>
      </c>
      <c r="B1" s="124"/>
      <c r="C1" s="124"/>
      <c r="D1" s="124"/>
      <c r="E1" s="124"/>
      <c r="F1" s="124"/>
      <c r="G1" s="12"/>
      <c r="H1" s="12"/>
      <c r="I1" s="33"/>
      <c r="J1" s="33"/>
    </row>
    <row r="2" spans="1:16" ht="15">
      <c r="A2" s="127" t="s">
        <v>15</v>
      </c>
      <c r="B2" s="127"/>
      <c r="C2" s="127"/>
      <c r="D2" s="127"/>
      <c r="E2" s="127"/>
      <c r="F2" s="127"/>
      <c r="G2" s="12"/>
      <c r="H2" s="12"/>
      <c r="I2" s="12"/>
      <c r="J2" s="12"/>
      <c r="K2" s="126"/>
      <c r="L2" s="126"/>
      <c r="M2" s="126"/>
      <c r="N2" s="126"/>
      <c r="O2" s="126"/>
      <c r="P2" s="126"/>
    </row>
    <row r="3" spans="1:6" s="17" customFormat="1" ht="15">
      <c r="A3" s="39" t="s">
        <v>8</v>
      </c>
      <c r="B3" s="40" t="s">
        <v>9</v>
      </c>
      <c r="C3" s="39" t="s">
        <v>7</v>
      </c>
      <c r="D3" s="39" t="s">
        <v>3</v>
      </c>
      <c r="E3" s="41" t="s">
        <v>0</v>
      </c>
      <c r="F3" s="42" t="s">
        <v>14</v>
      </c>
    </row>
    <row r="4" spans="1:6" ht="31.5">
      <c r="A4" s="38" t="s">
        <v>19</v>
      </c>
      <c r="C4" s="12"/>
      <c r="D4" s="36"/>
      <c r="E4" s="26"/>
      <c r="F4" s="26"/>
    </row>
    <row r="5" spans="1:6" ht="15">
      <c r="A5" s="31"/>
      <c r="B5" s="31"/>
      <c r="C5" s="4"/>
      <c r="D5" s="36"/>
      <c r="E5" s="26"/>
      <c r="F5" s="26"/>
    </row>
    <row r="6" spans="3:6" ht="15">
      <c r="C6" s="12"/>
      <c r="D6" s="36"/>
      <c r="E6" s="26"/>
      <c r="F6" s="26"/>
    </row>
    <row r="7" spans="3:6" ht="15">
      <c r="C7" s="12"/>
      <c r="D7" s="36"/>
      <c r="E7" s="26"/>
      <c r="F7" s="26"/>
    </row>
    <row r="8" spans="3:6" ht="15">
      <c r="C8" s="12"/>
      <c r="D8" s="36"/>
      <c r="E8" s="26"/>
      <c r="F8" s="26"/>
    </row>
    <row r="9" spans="3:6" ht="15">
      <c r="C9" s="12"/>
      <c r="D9" s="36"/>
      <c r="E9" s="26"/>
      <c r="F9" s="26"/>
    </row>
    <row r="10" spans="3:6" ht="15">
      <c r="C10" s="12"/>
      <c r="D10" s="36"/>
      <c r="E10" s="26"/>
      <c r="F10" s="26"/>
    </row>
    <row r="11" spans="3:6" ht="15">
      <c r="C11" s="12"/>
      <c r="D11" s="36"/>
      <c r="E11" s="26"/>
      <c r="F11" s="26"/>
    </row>
    <row r="12" spans="3:6" ht="15">
      <c r="C12" s="12"/>
      <c r="D12" s="36"/>
      <c r="E12" s="26"/>
      <c r="F12" s="26"/>
    </row>
    <row r="13" spans="1:6" ht="15">
      <c r="A13" s="31"/>
      <c r="B13" s="31"/>
      <c r="C13" s="4"/>
      <c r="D13" s="36"/>
      <c r="E13" s="26"/>
      <c r="F13" s="26"/>
    </row>
    <row r="14" spans="1:6" ht="15">
      <c r="A14" s="31"/>
      <c r="B14" s="31"/>
      <c r="C14" s="4"/>
      <c r="D14" s="36"/>
      <c r="E14" s="26"/>
      <c r="F14" s="26"/>
    </row>
    <row r="15" spans="3:6" ht="15">
      <c r="C15" s="12"/>
      <c r="D15" s="36"/>
      <c r="E15" s="26"/>
      <c r="F15" s="26"/>
    </row>
    <row r="16" spans="3:6" ht="15">
      <c r="C16" s="12"/>
      <c r="D16" s="36"/>
      <c r="E16" s="26"/>
      <c r="F16" s="26"/>
    </row>
    <row r="17" spans="1:6" ht="15">
      <c r="A17" s="31"/>
      <c r="B17" s="31"/>
      <c r="C17" s="4"/>
      <c r="D17" s="36"/>
      <c r="E17" s="26"/>
      <c r="F17" s="26"/>
    </row>
    <row r="18" spans="3:6" ht="15">
      <c r="C18" s="12"/>
      <c r="D18" s="36"/>
      <c r="E18" s="26"/>
      <c r="F18" s="26"/>
    </row>
    <row r="19" spans="3:6" ht="15">
      <c r="C19" s="12"/>
      <c r="D19" s="36"/>
      <c r="E19" s="26"/>
      <c r="F19" s="26"/>
    </row>
    <row r="20" spans="3:6" ht="15">
      <c r="C20" s="12"/>
      <c r="D20" s="36"/>
      <c r="E20" s="26"/>
      <c r="F20" s="26"/>
    </row>
    <row r="21" spans="3:6" ht="15">
      <c r="C21" s="12"/>
      <c r="E21" s="26"/>
      <c r="F21" s="26"/>
    </row>
    <row r="22" spans="3:6" ht="15">
      <c r="C22" s="12"/>
      <c r="E22" s="26"/>
      <c r="F22" s="26"/>
    </row>
    <row r="23" spans="3:6" ht="15">
      <c r="C23" s="12"/>
      <c r="E23" s="26"/>
      <c r="F23" s="26"/>
    </row>
    <row r="24" spans="3:6" ht="15">
      <c r="C24" s="12"/>
      <c r="E24" s="26"/>
      <c r="F24" s="26"/>
    </row>
    <row r="25" spans="3:6" ht="15">
      <c r="C25" s="12"/>
      <c r="E25" s="26"/>
      <c r="F25" s="26"/>
    </row>
  </sheetData>
  <sheetProtection/>
  <mergeCells count="3">
    <mergeCell ref="K2:P2"/>
    <mergeCell ref="A1:F1"/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2"/>
  <sheetViews>
    <sheetView zoomScale="120" zoomScaleNormal="120" zoomScalePageLayoutView="0" workbookViewId="0" topLeftCell="A1">
      <selection activeCell="A3" sqref="A3:K18"/>
    </sheetView>
  </sheetViews>
  <sheetFormatPr defaultColWidth="6.421875" defaultRowHeight="12.75"/>
  <cols>
    <col min="1" max="1" width="28.7109375" style="43" customWidth="1"/>
    <col min="2" max="2" width="14.7109375" style="43" customWidth="1"/>
    <col min="3" max="3" width="5.8515625" style="44" bestFit="1" customWidth="1"/>
    <col min="4" max="4" width="11.7109375" style="44" customWidth="1"/>
    <col min="5" max="5" width="22.57421875" style="45" customWidth="1"/>
    <col min="6" max="6" width="6.421875" style="47" customWidth="1"/>
    <col min="7" max="59" width="6.421875" style="49" customWidth="1"/>
    <col min="60" max="74" width="6.421875" style="46" customWidth="1"/>
    <col min="75" max="192" width="11.421875" style="46" customWidth="1"/>
    <col min="193" max="193" width="28.7109375" style="46" customWidth="1"/>
    <col min="194" max="194" width="14.7109375" style="46" customWidth="1"/>
    <col min="195" max="195" width="5.8515625" style="46" bestFit="1" customWidth="1"/>
    <col min="196" max="196" width="11.7109375" style="46" customWidth="1"/>
    <col min="197" max="197" width="22.57421875" style="46" bestFit="1" customWidth="1"/>
    <col min="198" max="16384" width="6.421875" style="46" customWidth="1"/>
  </cols>
  <sheetData>
    <row r="1" spans="6:74" ht="12.75">
      <c r="F1" s="121" t="s">
        <v>18</v>
      </c>
      <c r="G1" s="121"/>
      <c r="H1" s="121"/>
      <c r="I1" s="121"/>
      <c r="J1" s="121"/>
      <c r="K1" s="121"/>
      <c r="L1" s="121" t="s">
        <v>27</v>
      </c>
      <c r="M1" s="121"/>
      <c r="N1" s="121"/>
      <c r="O1" s="121"/>
      <c r="P1" s="121"/>
      <c r="Q1" s="121"/>
      <c r="R1" s="121" t="s">
        <v>31</v>
      </c>
      <c r="S1" s="121"/>
      <c r="T1" s="121"/>
      <c r="U1" s="121"/>
      <c r="V1" s="121"/>
      <c r="W1" s="121"/>
      <c r="X1" s="121" t="s">
        <v>32</v>
      </c>
      <c r="Y1" s="121"/>
      <c r="Z1" s="121"/>
      <c r="AA1" s="121"/>
      <c r="AB1" s="121"/>
      <c r="AC1" s="121"/>
      <c r="AD1" s="121" t="s">
        <v>34</v>
      </c>
      <c r="AE1" s="121"/>
      <c r="AF1" s="121"/>
      <c r="AG1" s="121"/>
      <c r="AH1" s="121"/>
      <c r="AI1" s="121"/>
      <c r="AJ1" s="121" t="s">
        <v>37</v>
      </c>
      <c r="AK1" s="121"/>
      <c r="AL1" s="121"/>
      <c r="AM1" s="121"/>
      <c r="AN1" s="121"/>
      <c r="AO1" s="121"/>
      <c r="AP1" s="121" t="s">
        <v>41</v>
      </c>
      <c r="AQ1" s="121"/>
      <c r="AR1" s="121"/>
      <c r="AS1" s="121"/>
      <c r="AT1" s="121"/>
      <c r="AU1" s="121"/>
      <c r="AV1" s="121" t="s">
        <v>42</v>
      </c>
      <c r="AW1" s="121"/>
      <c r="AX1" s="121"/>
      <c r="AY1" s="121"/>
      <c r="AZ1" s="121"/>
      <c r="BA1" s="121"/>
      <c r="BB1" s="121" t="s">
        <v>44</v>
      </c>
      <c r="BC1" s="121"/>
      <c r="BD1" s="121"/>
      <c r="BE1" s="121"/>
      <c r="BF1" s="121"/>
      <c r="BG1" s="121"/>
      <c r="BH1" s="64"/>
      <c r="BI1" s="64"/>
      <c r="BJ1" s="64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</row>
    <row r="2" spans="1:59" ht="12.75">
      <c r="A2" s="47" t="s">
        <v>8</v>
      </c>
      <c r="B2" s="47" t="s">
        <v>9</v>
      </c>
      <c r="C2" s="44" t="s">
        <v>6</v>
      </c>
      <c r="D2" s="44" t="s">
        <v>16</v>
      </c>
      <c r="E2" s="48" t="s">
        <v>7</v>
      </c>
      <c r="F2" s="47" t="s">
        <v>3</v>
      </c>
      <c r="G2" s="49" t="s">
        <v>0</v>
      </c>
      <c r="H2" s="49" t="s">
        <v>4</v>
      </c>
      <c r="I2" s="49" t="s">
        <v>5</v>
      </c>
      <c r="J2" s="49" t="s">
        <v>2</v>
      </c>
      <c r="K2" s="49" t="s">
        <v>1</v>
      </c>
      <c r="L2" s="49" t="s">
        <v>3</v>
      </c>
      <c r="M2" s="49" t="s">
        <v>0</v>
      </c>
      <c r="N2" s="49" t="s">
        <v>4</v>
      </c>
      <c r="O2" s="49" t="s">
        <v>5</v>
      </c>
      <c r="P2" s="49" t="s">
        <v>2</v>
      </c>
      <c r="Q2" s="49" t="s">
        <v>1</v>
      </c>
      <c r="R2" s="49" t="s">
        <v>3</v>
      </c>
      <c r="S2" s="49" t="s">
        <v>0</v>
      </c>
      <c r="T2" s="49" t="s">
        <v>4</v>
      </c>
      <c r="U2" s="49" t="s">
        <v>5</v>
      </c>
      <c r="V2" s="49" t="s">
        <v>2</v>
      </c>
      <c r="W2" s="49" t="s">
        <v>1</v>
      </c>
      <c r="X2" s="49" t="s">
        <v>3</v>
      </c>
      <c r="Y2" s="49" t="s">
        <v>0</v>
      </c>
      <c r="Z2" s="49" t="s">
        <v>4</v>
      </c>
      <c r="AA2" s="49" t="s">
        <v>5</v>
      </c>
      <c r="AB2" s="49" t="s">
        <v>2</v>
      </c>
      <c r="AC2" s="49" t="s">
        <v>1</v>
      </c>
      <c r="AD2" s="49" t="s">
        <v>3</v>
      </c>
      <c r="AE2" s="49" t="s">
        <v>0</v>
      </c>
      <c r="AF2" s="49" t="s">
        <v>4</v>
      </c>
      <c r="AG2" s="49" t="s">
        <v>5</v>
      </c>
      <c r="AH2" s="49" t="s">
        <v>2</v>
      </c>
      <c r="AI2" s="49" t="s">
        <v>1</v>
      </c>
      <c r="AJ2" s="49" t="s">
        <v>3</v>
      </c>
      <c r="AK2" s="49" t="s">
        <v>0</v>
      </c>
      <c r="AL2" s="49" t="s">
        <v>4</v>
      </c>
      <c r="AM2" s="49" t="s">
        <v>5</v>
      </c>
      <c r="AN2" s="49" t="s">
        <v>2</v>
      </c>
      <c r="AO2" s="49" t="s">
        <v>1</v>
      </c>
      <c r="AP2" s="49" t="s">
        <v>3</v>
      </c>
      <c r="AQ2" s="49" t="s">
        <v>0</v>
      </c>
      <c r="AR2" s="49" t="s">
        <v>4</v>
      </c>
      <c r="AS2" s="49" t="s">
        <v>5</v>
      </c>
      <c r="AT2" s="49" t="s">
        <v>2</v>
      </c>
      <c r="AU2" s="49" t="s">
        <v>1</v>
      </c>
      <c r="AV2" s="49" t="s">
        <v>3</v>
      </c>
      <c r="AW2" s="49" t="s">
        <v>0</v>
      </c>
      <c r="AX2" s="49" t="s">
        <v>4</v>
      </c>
      <c r="AY2" s="49" t="s">
        <v>5</v>
      </c>
      <c r="AZ2" s="49" t="s">
        <v>2</v>
      </c>
      <c r="BA2" s="49" t="s">
        <v>1</v>
      </c>
      <c r="BB2" s="49" t="s">
        <v>3</v>
      </c>
      <c r="BC2" s="49" t="s">
        <v>0</v>
      </c>
      <c r="BD2" s="49" t="s">
        <v>4</v>
      </c>
      <c r="BE2" s="49" t="s">
        <v>5</v>
      </c>
      <c r="BF2" s="49" t="s">
        <v>2</v>
      </c>
      <c r="BG2" s="49" t="s">
        <v>1</v>
      </c>
    </row>
    <row r="3" spans="1:59" s="56" customFormat="1" ht="12.75">
      <c r="A3" s="75" t="s">
        <v>98</v>
      </c>
      <c r="B3" s="75" t="s">
        <v>47</v>
      </c>
      <c r="C3" s="54">
        <v>1998</v>
      </c>
      <c r="D3" s="54">
        <v>79128138</v>
      </c>
      <c r="E3" s="55" t="s">
        <v>17</v>
      </c>
      <c r="F3" s="66">
        <f aca="true" t="shared" si="0" ref="F3:F18">L3+R3+X3+AD3+AJ3+AP3+AV3+BB3</f>
        <v>8</v>
      </c>
      <c r="G3" s="66">
        <f aca="true" t="shared" si="1" ref="G3:G18">M3+S3+Y3+AE3+AK3+AQ3+AW3+BC3</f>
        <v>7</v>
      </c>
      <c r="H3" s="66">
        <f aca="true" t="shared" si="2" ref="H3:H18">N3+T3+Z3+AF3+AL3+AR3+AX3+BD3</f>
        <v>0</v>
      </c>
      <c r="I3" s="66">
        <f aca="true" t="shared" si="3" ref="I3:I18">O3+U3+AA3+AG3+AM3+AS3+AY3+BE3</f>
        <v>1</v>
      </c>
      <c r="J3" s="66">
        <f aca="true" t="shared" si="4" ref="J3:J18">P3+V3+AB3+AH3+AN3+AT3+AZ3+BF3</f>
        <v>0</v>
      </c>
      <c r="K3" s="66">
        <f aca="true" t="shared" si="5" ref="K3:K18">Q3+W3+AC3+AI3+AO3+AU3+BA3+BG3</f>
        <v>0</v>
      </c>
      <c r="L3" s="66">
        <v>1</v>
      </c>
      <c r="M3" s="66">
        <v>2</v>
      </c>
      <c r="N3" s="66"/>
      <c r="O3" s="66"/>
      <c r="P3" s="66"/>
      <c r="Q3" s="66"/>
      <c r="R3" s="66">
        <v>1</v>
      </c>
      <c r="S3" s="66"/>
      <c r="T3" s="66"/>
      <c r="U3" s="66"/>
      <c r="V3" s="66"/>
      <c r="W3" s="66"/>
      <c r="X3" s="66">
        <v>1</v>
      </c>
      <c r="Y3" s="66"/>
      <c r="Z3" s="66"/>
      <c r="AA3" s="66">
        <v>1</v>
      </c>
      <c r="AB3" s="66"/>
      <c r="AC3" s="66"/>
      <c r="AD3" s="66">
        <v>1</v>
      </c>
      <c r="AE3" s="66"/>
      <c r="AF3" s="66"/>
      <c r="AG3" s="66"/>
      <c r="AH3" s="66"/>
      <c r="AI3" s="66"/>
      <c r="AJ3" s="66">
        <v>1</v>
      </c>
      <c r="AK3" s="66">
        <v>2</v>
      </c>
      <c r="AL3" s="66"/>
      <c r="AM3" s="66"/>
      <c r="AN3" s="66"/>
      <c r="AO3" s="66"/>
      <c r="AP3" s="66">
        <v>1</v>
      </c>
      <c r="AQ3" s="66">
        <v>1</v>
      </c>
      <c r="AR3" s="66"/>
      <c r="AS3" s="66"/>
      <c r="AT3" s="66"/>
      <c r="AU3" s="66"/>
      <c r="AV3" s="66">
        <v>1</v>
      </c>
      <c r="AW3" s="66">
        <v>2</v>
      </c>
      <c r="AX3" s="66"/>
      <c r="AY3" s="66"/>
      <c r="AZ3" s="66"/>
      <c r="BA3" s="66"/>
      <c r="BB3" s="66">
        <v>1</v>
      </c>
      <c r="BC3" s="66"/>
      <c r="BD3" s="66"/>
      <c r="BE3" s="66"/>
      <c r="BF3" s="66"/>
      <c r="BG3" s="66"/>
    </row>
    <row r="4" spans="1:74" s="56" customFormat="1" ht="12.75">
      <c r="A4" s="62" t="s">
        <v>174</v>
      </c>
      <c r="B4" s="62" t="s">
        <v>169</v>
      </c>
      <c r="C4" s="63">
        <v>2000</v>
      </c>
      <c r="D4" s="63" t="s">
        <v>187</v>
      </c>
      <c r="E4" s="55" t="s">
        <v>17</v>
      </c>
      <c r="F4" s="96">
        <f t="shared" si="0"/>
        <v>2</v>
      </c>
      <c r="G4" s="96">
        <f t="shared" si="1"/>
        <v>0</v>
      </c>
      <c r="H4" s="96">
        <f t="shared" si="2"/>
        <v>1</v>
      </c>
      <c r="I4" s="96">
        <f t="shared" si="3"/>
        <v>0</v>
      </c>
      <c r="J4" s="96">
        <f t="shared" si="4"/>
        <v>0</v>
      </c>
      <c r="K4" s="96">
        <f t="shared" si="5"/>
        <v>0</v>
      </c>
      <c r="L4" s="96"/>
      <c r="M4" s="96"/>
      <c r="N4" s="96"/>
      <c r="O4" s="96"/>
      <c r="P4" s="96"/>
      <c r="Q4" s="96"/>
      <c r="R4" s="96">
        <v>1</v>
      </c>
      <c r="S4" s="96"/>
      <c r="T4" s="96">
        <v>1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>
        <v>1</v>
      </c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</row>
    <row r="5" spans="1:59" s="56" customFormat="1" ht="12.75">
      <c r="A5" s="62" t="s">
        <v>180</v>
      </c>
      <c r="B5" s="62" t="s">
        <v>181</v>
      </c>
      <c r="C5" s="63">
        <v>2001</v>
      </c>
      <c r="D5" s="63" t="s">
        <v>188</v>
      </c>
      <c r="E5" s="55" t="s">
        <v>17</v>
      </c>
      <c r="F5" s="66">
        <f t="shared" si="0"/>
        <v>2</v>
      </c>
      <c r="G5" s="66">
        <f t="shared" si="1"/>
        <v>0</v>
      </c>
      <c r="H5" s="66">
        <f t="shared" si="2"/>
        <v>0</v>
      </c>
      <c r="I5" s="66">
        <f t="shared" si="3"/>
        <v>0</v>
      </c>
      <c r="J5" s="66">
        <f t="shared" si="4"/>
        <v>0</v>
      </c>
      <c r="K5" s="66">
        <f t="shared" si="5"/>
        <v>0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>
        <v>1</v>
      </c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>
        <v>1</v>
      </c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59" s="56" customFormat="1" ht="12.75">
      <c r="A6" s="75" t="s">
        <v>99</v>
      </c>
      <c r="B6" s="75" t="s">
        <v>69</v>
      </c>
      <c r="C6" s="54">
        <v>1998</v>
      </c>
      <c r="D6" s="60">
        <v>78954972</v>
      </c>
      <c r="E6" s="55" t="s">
        <v>17</v>
      </c>
      <c r="F6" s="66">
        <f t="shared" si="0"/>
        <v>8</v>
      </c>
      <c r="G6" s="66">
        <f t="shared" si="1"/>
        <v>33</v>
      </c>
      <c r="H6" s="66">
        <f t="shared" si="2"/>
        <v>6</v>
      </c>
      <c r="I6" s="66">
        <f t="shared" si="3"/>
        <v>1</v>
      </c>
      <c r="J6" s="66">
        <f t="shared" si="4"/>
        <v>0</v>
      </c>
      <c r="K6" s="66">
        <f t="shared" si="5"/>
        <v>0</v>
      </c>
      <c r="L6" s="66">
        <v>1</v>
      </c>
      <c r="M6" s="66">
        <v>3</v>
      </c>
      <c r="N6" s="66">
        <v>1</v>
      </c>
      <c r="O6" s="66"/>
      <c r="P6" s="66"/>
      <c r="Q6" s="66"/>
      <c r="R6" s="66">
        <v>1</v>
      </c>
      <c r="S6" s="66">
        <v>7</v>
      </c>
      <c r="T6" s="66">
        <v>3</v>
      </c>
      <c r="U6" s="66"/>
      <c r="V6" s="66"/>
      <c r="W6" s="66"/>
      <c r="X6" s="66">
        <v>1</v>
      </c>
      <c r="Y6" s="66">
        <v>2</v>
      </c>
      <c r="Z6" s="66"/>
      <c r="AA6" s="66"/>
      <c r="AB6" s="66"/>
      <c r="AC6" s="66"/>
      <c r="AD6" s="66">
        <v>1</v>
      </c>
      <c r="AE6" s="66">
        <v>2</v>
      </c>
      <c r="AF6" s="66"/>
      <c r="AG6" s="66">
        <v>1</v>
      </c>
      <c r="AH6" s="66"/>
      <c r="AI6" s="66"/>
      <c r="AJ6" s="66">
        <v>1</v>
      </c>
      <c r="AK6" s="66">
        <v>5</v>
      </c>
      <c r="AL6" s="66"/>
      <c r="AM6" s="66"/>
      <c r="AN6" s="66"/>
      <c r="AO6" s="66"/>
      <c r="AP6" s="66">
        <v>1</v>
      </c>
      <c r="AQ6" s="66">
        <v>9</v>
      </c>
      <c r="AR6" s="66"/>
      <c r="AS6" s="66"/>
      <c r="AT6" s="66"/>
      <c r="AU6" s="66"/>
      <c r="AV6" s="66">
        <v>1</v>
      </c>
      <c r="AW6" s="66">
        <v>3</v>
      </c>
      <c r="AX6" s="66"/>
      <c r="AY6" s="66"/>
      <c r="AZ6" s="66"/>
      <c r="BA6" s="66"/>
      <c r="BB6" s="66">
        <v>1</v>
      </c>
      <c r="BC6" s="66">
        <v>2</v>
      </c>
      <c r="BD6" s="66">
        <v>2</v>
      </c>
      <c r="BE6" s="66"/>
      <c r="BF6" s="66"/>
      <c r="BG6" s="66"/>
    </row>
    <row r="7" spans="1:59" s="56" customFormat="1" ht="12.75">
      <c r="A7" s="75" t="s">
        <v>100</v>
      </c>
      <c r="B7" s="75" t="s">
        <v>68</v>
      </c>
      <c r="C7" s="54">
        <v>1998</v>
      </c>
      <c r="D7" s="81">
        <v>79050526</v>
      </c>
      <c r="E7" s="55" t="s">
        <v>17</v>
      </c>
      <c r="F7" s="66">
        <f t="shared" si="0"/>
        <v>7</v>
      </c>
      <c r="G7" s="66">
        <f t="shared" si="1"/>
        <v>10</v>
      </c>
      <c r="H7" s="66">
        <f t="shared" si="2"/>
        <v>0</v>
      </c>
      <c r="I7" s="66">
        <f t="shared" si="3"/>
        <v>0</v>
      </c>
      <c r="J7" s="66">
        <f t="shared" si="4"/>
        <v>0</v>
      </c>
      <c r="K7" s="66">
        <f t="shared" si="5"/>
        <v>0</v>
      </c>
      <c r="L7" s="66">
        <v>1</v>
      </c>
      <c r="M7" s="66">
        <v>3</v>
      </c>
      <c r="N7" s="66"/>
      <c r="O7" s="66"/>
      <c r="P7" s="66"/>
      <c r="Q7" s="66"/>
      <c r="R7" s="66">
        <v>1</v>
      </c>
      <c r="S7" s="66">
        <v>2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>
        <v>1</v>
      </c>
      <c r="AE7" s="66"/>
      <c r="AF7" s="66"/>
      <c r="AG7" s="66"/>
      <c r="AH7" s="66"/>
      <c r="AI7" s="66"/>
      <c r="AJ7" s="66">
        <v>1</v>
      </c>
      <c r="AK7" s="66">
        <v>3</v>
      </c>
      <c r="AL7" s="66"/>
      <c r="AM7" s="66"/>
      <c r="AN7" s="66"/>
      <c r="AO7" s="66"/>
      <c r="AP7" s="66">
        <v>1</v>
      </c>
      <c r="AQ7" s="66">
        <v>2</v>
      </c>
      <c r="AR7" s="66"/>
      <c r="AS7" s="66"/>
      <c r="AT7" s="66"/>
      <c r="AU7" s="66"/>
      <c r="AV7" s="66">
        <v>1</v>
      </c>
      <c r="AW7" s="66"/>
      <c r="AX7" s="66"/>
      <c r="AY7" s="66"/>
      <c r="AZ7" s="66"/>
      <c r="BA7" s="66"/>
      <c r="BB7" s="66">
        <v>1</v>
      </c>
      <c r="BC7" s="66"/>
      <c r="BD7" s="66"/>
      <c r="BE7" s="66"/>
      <c r="BF7" s="66"/>
      <c r="BG7" s="66"/>
    </row>
    <row r="8" spans="1:59" s="56" customFormat="1" ht="12.75">
      <c r="A8" s="82" t="s">
        <v>101</v>
      </c>
      <c r="B8" s="82" t="s">
        <v>47</v>
      </c>
      <c r="C8" s="54">
        <v>1998</v>
      </c>
      <c r="D8" s="76">
        <v>16098332</v>
      </c>
      <c r="E8" s="55" t="s">
        <v>17</v>
      </c>
      <c r="F8" s="96">
        <f t="shared" si="0"/>
        <v>8</v>
      </c>
      <c r="G8" s="96">
        <f t="shared" si="1"/>
        <v>16</v>
      </c>
      <c r="H8" s="96">
        <f t="shared" si="2"/>
        <v>6</v>
      </c>
      <c r="I8" s="96">
        <f t="shared" si="3"/>
        <v>0</v>
      </c>
      <c r="J8" s="96">
        <f t="shared" si="4"/>
        <v>0</v>
      </c>
      <c r="K8" s="96">
        <f t="shared" si="5"/>
        <v>0</v>
      </c>
      <c r="L8" s="96">
        <v>1</v>
      </c>
      <c r="M8" s="96">
        <v>6</v>
      </c>
      <c r="N8" s="96"/>
      <c r="O8" s="96"/>
      <c r="P8" s="96"/>
      <c r="Q8" s="96"/>
      <c r="R8" s="96">
        <v>1</v>
      </c>
      <c r="S8" s="96">
        <v>3</v>
      </c>
      <c r="T8" s="96">
        <v>2</v>
      </c>
      <c r="U8" s="96"/>
      <c r="V8" s="96"/>
      <c r="W8" s="96"/>
      <c r="X8" s="96">
        <v>1</v>
      </c>
      <c r="Y8" s="96">
        <v>3</v>
      </c>
      <c r="Z8" s="96"/>
      <c r="AA8" s="96"/>
      <c r="AB8" s="96"/>
      <c r="AC8" s="96"/>
      <c r="AD8" s="96">
        <v>1</v>
      </c>
      <c r="AE8" s="96"/>
      <c r="AF8" s="96"/>
      <c r="AG8" s="96"/>
      <c r="AH8" s="96"/>
      <c r="AI8" s="96"/>
      <c r="AJ8" s="96">
        <v>1</v>
      </c>
      <c r="AK8" s="96">
        <v>2</v>
      </c>
      <c r="AL8" s="96"/>
      <c r="AM8" s="96"/>
      <c r="AN8" s="96"/>
      <c r="AO8" s="96"/>
      <c r="AP8" s="96">
        <v>1</v>
      </c>
      <c r="AQ8" s="96">
        <v>2</v>
      </c>
      <c r="AR8" s="96">
        <v>2</v>
      </c>
      <c r="AS8" s="96"/>
      <c r="AT8" s="96"/>
      <c r="AU8" s="96"/>
      <c r="AV8" s="96">
        <v>1</v>
      </c>
      <c r="AW8" s="96"/>
      <c r="AX8" s="96">
        <v>1</v>
      </c>
      <c r="AY8" s="96"/>
      <c r="AZ8" s="96"/>
      <c r="BA8" s="96"/>
      <c r="BB8" s="96">
        <v>1</v>
      </c>
      <c r="BC8" s="96"/>
      <c r="BD8" s="96">
        <v>1</v>
      </c>
      <c r="BE8" s="96"/>
      <c r="BF8" s="96"/>
      <c r="BG8" s="96"/>
    </row>
    <row r="9" spans="1:59" s="56" customFormat="1" ht="12.75">
      <c r="A9" s="59" t="s">
        <v>182</v>
      </c>
      <c r="B9" s="59" t="s">
        <v>47</v>
      </c>
      <c r="C9" s="60">
        <v>1999</v>
      </c>
      <c r="D9" s="60" t="s">
        <v>183</v>
      </c>
      <c r="E9" s="55" t="s">
        <v>17</v>
      </c>
      <c r="F9" s="106">
        <f t="shared" si="0"/>
        <v>5</v>
      </c>
      <c r="G9" s="106">
        <f t="shared" si="1"/>
        <v>0</v>
      </c>
      <c r="H9" s="106">
        <f t="shared" si="2"/>
        <v>0</v>
      </c>
      <c r="I9" s="106">
        <f t="shared" si="3"/>
        <v>1</v>
      </c>
      <c r="J9" s="106">
        <f t="shared" si="4"/>
        <v>0</v>
      </c>
      <c r="K9" s="106">
        <f t="shared" si="5"/>
        <v>0</v>
      </c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>
        <v>1</v>
      </c>
      <c r="AE9" s="106"/>
      <c r="AF9" s="106"/>
      <c r="AG9" s="106"/>
      <c r="AH9" s="106"/>
      <c r="AI9" s="106"/>
      <c r="AJ9" s="106">
        <v>1</v>
      </c>
      <c r="AK9" s="106"/>
      <c r="AL9" s="106"/>
      <c r="AM9" s="106"/>
      <c r="AN9" s="106"/>
      <c r="AO9" s="106"/>
      <c r="AP9" s="106">
        <v>1</v>
      </c>
      <c r="AQ9" s="106"/>
      <c r="AR9" s="106"/>
      <c r="AS9" s="106"/>
      <c r="AT9" s="106"/>
      <c r="AU9" s="106"/>
      <c r="AV9" s="106">
        <v>1</v>
      </c>
      <c r="AW9" s="106"/>
      <c r="AX9" s="106"/>
      <c r="AY9" s="106"/>
      <c r="AZ9" s="106"/>
      <c r="BA9" s="106"/>
      <c r="BB9" s="106">
        <v>1</v>
      </c>
      <c r="BC9" s="106"/>
      <c r="BD9" s="106"/>
      <c r="BE9" s="106">
        <v>1</v>
      </c>
      <c r="BF9" s="106"/>
      <c r="BG9" s="106"/>
    </row>
    <row r="10" spans="1:59" s="56" customFormat="1" ht="12.75">
      <c r="A10" s="59" t="s">
        <v>175</v>
      </c>
      <c r="B10" s="59" t="s">
        <v>49</v>
      </c>
      <c r="C10" s="60">
        <v>2001</v>
      </c>
      <c r="D10" s="60" t="s">
        <v>186</v>
      </c>
      <c r="E10" s="55" t="s">
        <v>17</v>
      </c>
      <c r="F10" s="66">
        <f t="shared" si="0"/>
        <v>7</v>
      </c>
      <c r="G10" s="66">
        <f t="shared" si="1"/>
        <v>11</v>
      </c>
      <c r="H10" s="66">
        <f t="shared" si="2"/>
        <v>1</v>
      </c>
      <c r="I10" s="66">
        <f t="shared" si="3"/>
        <v>0</v>
      </c>
      <c r="J10" s="66">
        <f t="shared" si="4"/>
        <v>0</v>
      </c>
      <c r="K10" s="66">
        <f t="shared" si="5"/>
        <v>0</v>
      </c>
      <c r="L10" s="66"/>
      <c r="M10" s="66"/>
      <c r="N10" s="66"/>
      <c r="O10" s="66"/>
      <c r="P10" s="66"/>
      <c r="Q10" s="66"/>
      <c r="R10" s="66">
        <v>1</v>
      </c>
      <c r="S10" s="66">
        <v>2</v>
      </c>
      <c r="T10" s="66">
        <v>1</v>
      </c>
      <c r="U10" s="66"/>
      <c r="V10" s="66"/>
      <c r="W10" s="66"/>
      <c r="X10" s="66">
        <v>1</v>
      </c>
      <c r="Y10" s="66">
        <v>2</v>
      </c>
      <c r="Z10" s="66"/>
      <c r="AA10" s="66"/>
      <c r="AB10" s="66"/>
      <c r="AC10" s="66"/>
      <c r="AD10" s="66">
        <v>1</v>
      </c>
      <c r="AE10" s="66"/>
      <c r="AF10" s="66"/>
      <c r="AG10" s="66"/>
      <c r="AH10" s="66"/>
      <c r="AI10" s="66"/>
      <c r="AJ10" s="66">
        <v>1</v>
      </c>
      <c r="AK10" s="66">
        <v>1</v>
      </c>
      <c r="AL10" s="66"/>
      <c r="AM10" s="66"/>
      <c r="AN10" s="66"/>
      <c r="AO10" s="66"/>
      <c r="AP10" s="66">
        <v>1</v>
      </c>
      <c r="AQ10" s="66">
        <v>3</v>
      </c>
      <c r="AR10" s="66"/>
      <c r="AS10" s="66"/>
      <c r="AT10" s="66"/>
      <c r="AU10" s="66"/>
      <c r="AV10" s="66">
        <v>1</v>
      </c>
      <c r="AW10" s="66">
        <v>3</v>
      </c>
      <c r="AX10" s="66"/>
      <c r="AY10" s="66"/>
      <c r="AZ10" s="66"/>
      <c r="BA10" s="66"/>
      <c r="BB10" s="66">
        <v>1</v>
      </c>
      <c r="BC10" s="66"/>
      <c r="BD10" s="66"/>
      <c r="BE10" s="66"/>
      <c r="BF10" s="66"/>
      <c r="BG10" s="66"/>
    </row>
    <row r="11" spans="1:197" s="91" customFormat="1" ht="12.75">
      <c r="A11" s="57" t="s">
        <v>175</v>
      </c>
      <c r="B11" s="61" t="s">
        <v>69</v>
      </c>
      <c r="C11" s="58">
        <v>1999</v>
      </c>
      <c r="D11" s="54">
        <v>79142882</v>
      </c>
      <c r="E11" s="55" t="s">
        <v>17</v>
      </c>
      <c r="F11" s="94">
        <f t="shared" si="0"/>
        <v>5</v>
      </c>
      <c r="G11" s="94">
        <f t="shared" si="1"/>
        <v>12</v>
      </c>
      <c r="H11" s="94">
        <f t="shared" si="2"/>
        <v>2</v>
      </c>
      <c r="I11" s="94">
        <f t="shared" si="3"/>
        <v>0</v>
      </c>
      <c r="J11" s="94">
        <f t="shared" si="4"/>
        <v>0</v>
      </c>
      <c r="K11" s="94">
        <f t="shared" si="5"/>
        <v>0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>
        <v>1</v>
      </c>
      <c r="Y11" s="94">
        <v>3</v>
      </c>
      <c r="Z11" s="94"/>
      <c r="AA11" s="94"/>
      <c r="AB11" s="94"/>
      <c r="AC11" s="94"/>
      <c r="AD11" s="94">
        <v>1</v>
      </c>
      <c r="AE11" s="94"/>
      <c r="AF11" s="94">
        <v>1</v>
      </c>
      <c r="AG11" s="94"/>
      <c r="AH11" s="94"/>
      <c r="AI11" s="94"/>
      <c r="AJ11" s="94">
        <v>1</v>
      </c>
      <c r="AK11" s="94">
        <v>2</v>
      </c>
      <c r="AL11" s="94"/>
      <c r="AM11" s="94"/>
      <c r="AN11" s="94"/>
      <c r="AO11" s="94"/>
      <c r="AP11" s="94">
        <v>1</v>
      </c>
      <c r="AQ11" s="94">
        <v>6</v>
      </c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>
        <v>1</v>
      </c>
      <c r="BC11" s="94">
        <v>1</v>
      </c>
      <c r="BD11" s="94">
        <v>1</v>
      </c>
      <c r="BE11" s="94"/>
      <c r="BF11" s="94"/>
      <c r="BG11" s="94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</row>
    <row r="12" spans="1:197" s="91" customFormat="1" ht="12.75">
      <c r="A12" s="83" t="s">
        <v>106</v>
      </c>
      <c r="B12" s="83" t="s">
        <v>66</v>
      </c>
      <c r="C12" s="84">
        <v>1998</v>
      </c>
      <c r="D12" s="85">
        <v>79133584</v>
      </c>
      <c r="E12" s="55" t="s">
        <v>17</v>
      </c>
      <c r="F12" s="94">
        <f t="shared" si="0"/>
        <v>6</v>
      </c>
      <c r="G12" s="94">
        <f t="shared" si="1"/>
        <v>7</v>
      </c>
      <c r="H12" s="94">
        <f t="shared" si="2"/>
        <v>2</v>
      </c>
      <c r="I12" s="94">
        <f t="shared" si="3"/>
        <v>2</v>
      </c>
      <c r="J12" s="94">
        <f t="shared" si="4"/>
        <v>0</v>
      </c>
      <c r="K12" s="94">
        <f t="shared" si="5"/>
        <v>0</v>
      </c>
      <c r="L12" s="94">
        <v>1</v>
      </c>
      <c r="M12" s="94">
        <v>2</v>
      </c>
      <c r="N12" s="94">
        <v>1</v>
      </c>
      <c r="O12" s="94"/>
      <c r="P12" s="94"/>
      <c r="Q12" s="94"/>
      <c r="R12" s="94"/>
      <c r="S12" s="94"/>
      <c r="T12" s="94"/>
      <c r="U12" s="94"/>
      <c r="V12" s="94"/>
      <c r="W12" s="94"/>
      <c r="X12" s="94">
        <v>1</v>
      </c>
      <c r="Y12" s="94">
        <v>2</v>
      </c>
      <c r="Z12" s="94"/>
      <c r="AA12" s="94"/>
      <c r="AB12" s="94"/>
      <c r="AC12" s="94"/>
      <c r="AD12" s="94">
        <v>1</v>
      </c>
      <c r="AE12" s="94">
        <v>1</v>
      </c>
      <c r="AF12" s="94">
        <v>1</v>
      </c>
      <c r="AG12" s="94"/>
      <c r="AH12" s="94"/>
      <c r="AI12" s="94"/>
      <c r="AJ12" s="94">
        <v>1</v>
      </c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>
        <v>1</v>
      </c>
      <c r="AW12" s="94">
        <v>1</v>
      </c>
      <c r="AX12" s="94"/>
      <c r="AY12" s="94"/>
      <c r="AZ12" s="94"/>
      <c r="BA12" s="94"/>
      <c r="BB12" s="94">
        <v>1</v>
      </c>
      <c r="BC12" s="94">
        <v>1</v>
      </c>
      <c r="BD12" s="94"/>
      <c r="BE12" s="94">
        <v>2</v>
      </c>
      <c r="BF12" s="94"/>
      <c r="BG12" s="94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</row>
    <row r="13" spans="1:59" s="56" customFormat="1" ht="12.75">
      <c r="A13" s="75" t="s">
        <v>102</v>
      </c>
      <c r="B13" s="75" t="s">
        <v>103</v>
      </c>
      <c r="C13" s="54">
        <v>1998</v>
      </c>
      <c r="D13" s="60">
        <v>45824096</v>
      </c>
      <c r="E13" s="55" t="s">
        <v>17</v>
      </c>
      <c r="F13" s="96">
        <f t="shared" si="0"/>
        <v>8</v>
      </c>
      <c r="G13" s="96">
        <f t="shared" si="1"/>
        <v>18</v>
      </c>
      <c r="H13" s="96">
        <f t="shared" si="2"/>
        <v>6</v>
      </c>
      <c r="I13" s="96">
        <f t="shared" si="3"/>
        <v>3</v>
      </c>
      <c r="J13" s="96">
        <f t="shared" si="4"/>
        <v>0</v>
      </c>
      <c r="K13" s="96">
        <f t="shared" si="5"/>
        <v>0</v>
      </c>
      <c r="L13" s="96">
        <v>1</v>
      </c>
      <c r="M13" s="96">
        <v>6</v>
      </c>
      <c r="N13" s="96">
        <v>1</v>
      </c>
      <c r="O13" s="96"/>
      <c r="P13" s="96"/>
      <c r="Q13" s="96"/>
      <c r="R13" s="96">
        <v>1</v>
      </c>
      <c r="S13" s="96">
        <v>3</v>
      </c>
      <c r="T13" s="96">
        <v>2</v>
      </c>
      <c r="U13" s="96">
        <v>1</v>
      </c>
      <c r="V13" s="96"/>
      <c r="W13" s="96"/>
      <c r="X13" s="96">
        <v>1</v>
      </c>
      <c r="Y13" s="96">
        <v>4</v>
      </c>
      <c r="Z13" s="96"/>
      <c r="AA13" s="96"/>
      <c r="AB13" s="96"/>
      <c r="AC13" s="96"/>
      <c r="AD13" s="96">
        <v>1</v>
      </c>
      <c r="AE13" s="96">
        <v>2</v>
      </c>
      <c r="AF13" s="96">
        <v>1</v>
      </c>
      <c r="AG13" s="96">
        <v>2</v>
      </c>
      <c r="AH13" s="96"/>
      <c r="AI13" s="96"/>
      <c r="AJ13" s="96">
        <v>1</v>
      </c>
      <c r="AK13" s="96"/>
      <c r="AL13" s="96"/>
      <c r="AM13" s="96"/>
      <c r="AN13" s="96"/>
      <c r="AO13" s="96"/>
      <c r="AP13" s="96">
        <v>1</v>
      </c>
      <c r="AQ13" s="96">
        <v>1</v>
      </c>
      <c r="AR13" s="96"/>
      <c r="AS13" s="96"/>
      <c r="AT13" s="96"/>
      <c r="AU13" s="96"/>
      <c r="AV13" s="96">
        <v>1</v>
      </c>
      <c r="AW13" s="96">
        <v>1</v>
      </c>
      <c r="AX13" s="96"/>
      <c r="AY13" s="96"/>
      <c r="AZ13" s="96"/>
      <c r="BA13" s="96"/>
      <c r="BB13" s="96">
        <v>1</v>
      </c>
      <c r="BC13" s="96">
        <v>1</v>
      </c>
      <c r="BD13" s="96">
        <v>2</v>
      </c>
      <c r="BE13" s="96"/>
      <c r="BF13" s="96"/>
      <c r="BG13" s="96"/>
    </row>
    <row r="14" spans="1:59" s="56" customFormat="1" ht="12.75">
      <c r="A14" s="59" t="s">
        <v>104</v>
      </c>
      <c r="B14" s="59" t="s">
        <v>67</v>
      </c>
      <c r="C14" s="54">
        <v>1998</v>
      </c>
      <c r="D14" s="81">
        <v>78995366</v>
      </c>
      <c r="E14" s="55" t="s">
        <v>17</v>
      </c>
      <c r="F14" s="96">
        <f t="shared" si="0"/>
        <v>7</v>
      </c>
      <c r="G14" s="96">
        <f t="shared" si="1"/>
        <v>31</v>
      </c>
      <c r="H14" s="96">
        <f t="shared" si="2"/>
        <v>11</v>
      </c>
      <c r="I14" s="96">
        <f t="shared" si="3"/>
        <v>0</v>
      </c>
      <c r="J14" s="96">
        <f t="shared" si="4"/>
        <v>0</v>
      </c>
      <c r="K14" s="96">
        <f t="shared" si="5"/>
        <v>0</v>
      </c>
      <c r="L14" s="96">
        <v>1</v>
      </c>
      <c r="M14" s="96">
        <v>5</v>
      </c>
      <c r="N14" s="96">
        <v>2</v>
      </c>
      <c r="O14" s="96"/>
      <c r="P14" s="96"/>
      <c r="Q14" s="96"/>
      <c r="R14" s="96">
        <v>1</v>
      </c>
      <c r="S14" s="96">
        <v>12</v>
      </c>
      <c r="T14" s="96">
        <v>1</v>
      </c>
      <c r="U14" s="96"/>
      <c r="V14" s="96"/>
      <c r="W14" s="96"/>
      <c r="X14" s="96">
        <v>1</v>
      </c>
      <c r="Y14" s="96">
        <v>4</v>
      </c>
      <c r="Z14" s="96">
        <v>1</v>
      </c>
      <c r="AA14" s="96"/>
      <c r="AB14" s="96"/>
      <c r="AC14" s="96"/>
      <c r="AD14" s="96">
        <v>1</v>
      </c>
      <c r="AE14" s="96">
        <v>2</v>
      </c>
      <c r="AF14" s="96">
        <v>3</v>
      </c>
      <c r="AG14" s="96"/>
      <c r="AH14" s="96"/>
      <c r="AI14" s="96"/>
      <c r="AJ14" s="96">
        <v>1</v>
      </c>
      <c r="AK14" s="96">
        <v>5</v>
      </c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>
        <v>1</v>
      </c>
      <c r="AW14" s="96">
        <v>3</v>
      </c>
      <c r="AX14" s="96">
        <v>1</v>
      </c>
      <c r="AY14" s="96"/>
      <c r="AZ14" s="96"/>
      <c r="BA14" s="96"/>
      <c r="BB14" s="96">
        <v>1</v>
      </c>
      <c r="BC14" s="96"/>
      <c r="BD14" s="96">
        <v>3</v>
      </c>
      <c r="BE14" s="96"/>
      <c r="BF14" s="96"/>
      <c r="BG14" s="96"/>
    </row>
    <row r="15" spans="1:59" s="56" customFormat="1" ht="12.75">
      <c r="A15" s="75" t="s">
        <v>105</v>
      </c>
      <c r="B15" s="75" t="s">
        <v>70</v>
      </c>
      <c r="C15" s="54">
        <v>1998</v>
      </c>
      <c r="D15" s="54">
        <v>14252977</v>
      </c>
      <c r="E15" s="55" t="s">
        <v>17</v>
      </c>
      <c r="F15" s="96">
        <f t="shared" si="0"/>
        <v>7</v>
      </c>
      <c r="G15" s="96">
        <f t="shared" si="1"/>
        <v>14</v>
      </c>
      <c r="H15" s="96">
        <f t="shared" si="2"/>
        <v>2</v>
      </c>
      <c r="I15" s="96">
        <f t="shared" si="3"/>
        <v>0</v>
      </c>
      <c r="J15" s="96">
        <f t="shared" si="4"/>
        <v>0</v>
      </c>
      <c r="K15" s="96">
        <f t="shared" si="5"/>
        <v>0</v>
      </c>
      <c r="L15" s="96">
        <v>1</v>
      </c>
      <c r="M15" s="96">
        <v>4</v>
      </c>
      <c r="N15" s="96"/>
      <c r="O15" s="96"/>
      <c r="P15" s="96"/>
      <c r="Q15" s="96"/>
      <c r="R15" s="96">
        <v>1</v>
      </c>
      <c r="S15" s="96">
        <v>4</v>
      </c>
      <c r="T15" s="96">
        <v>1</v>
      </c>
      <c r="U15" s="96"/>
      <c r="V15" s="96"/>
      <c r="W15" s="96"/>
      <c r="X15" s="96">
        <v>1</v>
      </c>
      <c r="Y15" s="96"/>
      <c r="Z15" s="96"/>
      <c r="AA15" s="96"/>
      <c r="AB15" s="96"/>
      <c r="AC15" s="96"/>
      <c r="AD15" s="96">
        <v>1</v>
      </c>
      <c r="AE15" s="96">
        <v>1</v>
      </c>
      <c r="AF15" s="96">
        <v>1</v>
      </c>
      <c r="AG15" s="96"/>
      <c r="AH15" s="96"/>
      <c r="AI15" s="96"/>
      <c r="AJ15" s="96">
        <v>1</v>
      </c>
      <c r="AK15" s="96">
        <v>2</v>
      </c>
      <c r="AL15" s="96"/>
      <c r="AM15" s="96"/>
      <c r="AN15" s="96"/>
      <c r="AO15" s="96"/>
      <c r="AP15" s="96">
        <v>1</v>
      </c>
      <c r="AQ15" s="96">
        <v>1</v>
      </c>
      <c r="AR15" s="96"/>
      <c r="AS15" s="96"/>
      <c r="AT15" s="96"/>
      <c r="AU15" s="96"/>
      <c r="AV15" s="96">
        <v>1</v>
      </c>
      <c r="AW15" s="96">
        <v>2</v>
      </c>
      <c r="AX15" s="96"/>
      <c r="AY15" s="96"/>
      <c r="AZ15" s="96"/>
      <c r="BA15" s="96"/>
      <c r="BB15" s="96"/>
      <c r="BC15" s="96"/>
      <c r="BD15" s="96"/>
      <c r="BE15" s="96"/>
      <c r="BF15" s="96"/>
      <c r="BG15" s="96"/>
    </row>
    <row r="16" spans="1:197" s="104" customFormat="1" ht="12.75">
      <c r="A16" s="99" t="s">
        <v>176</v>
      </c>
      <c r="B16" s="99" t="s">
        <v>170</v>
      </c>
      <c r="C16" s="54">
        <v>1999</v>
      </c>
      <c r="D16" s="54">
        <v>45919248</v>
      </c>
      <c r="E16" s="55" t="s">
        <v>17</v>
      </c>
      <c r="F16" s="104">
        <f t="shared" si="0"/>
        <v>6</v>
      </c>
      <c r="G16" s="104">
        <f t="shared" si="1"/>
        <v>2</v>
      </c>
      <c r="H16" s="104">
        <f t="shared" si="2"/>
        <v>1</v>
      </c>
      <c r="I16" s="104">
        <f t="shared" si="3"/>
        <v>1</v>
      </c>
      <c r="J16" s="104">
        <f t="shared" si="4"/>
        <v>0</v>
      </c>
      <c r="K16" s="104">
        <f t="shared" si="5"/>
        <v>0</v>
      </c>
      <c r="R16" s="104">
        <v>1</v>
      </c>
      <c r="X16" s="104">
        <v>1</v>
      </c>
      <c r="Y16" s="104">
        <v>2</v>
      </c>
      <c r="AD16" s="104">
        <v>1</v>
      </c>
      <c r="AF16" s="104">
        <v>1</v>
      </c>
      <c r="AG16" s="104">
        <v>1</v>
      </c>
      <c r="AJ16" s="104">
        <v>1</v>
      </c>
      <c r="AP16" s="104">
        <v>1</v>
      </c>
      <c r="AV16" s="104">
        <v>1</v>
      </c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</row>
    <row r="17" spans="1:59" s="56" customFormat="1" ht="12.75">
      <c r="A17" s="99" t="s">
        <v>177</v>
      </c>
      <c r="B17" s="99" t="s">
        <v>70</v>
      </c>
      <c r="C17" s="54">
        <v>2000</v>
      </c>
      <c r="D17" s="54">
        <v>79114153</v>
      </c>
      <c r="E17" s="55" t="s">
        <v>17</v>
      </c>
      <c r="F17" s="104">
        <f t="shared" si="0"/>
        <v>1</v>
      </c>
      <c r="G17" s="104">
        <f t="shared" si="1"/>
        <v>0</v>
      </c>
      <c r="H17" s="104">
        <f t="shared" si="2"/>
        <v>1</v>
      </c>
      <c r="I17" s="104">
        <f t="shared" si="3"/>
        <v>0</v>
      </c>
      <c r="J17" s="104">
        <f t="shared" si="4"/>
        <v>0</v>
      </c>
      <c r="K17" s="104">
        <f t="shared" si="5"/>
        <v>0</v>
      </c>
      <c r="L17" s="104"/>
      <c r="M17" s="104"/>
      <c r="N17" s="104"/>
      <c r="O17" s="104"/>
      <c r="P17" s="104"/>
      <c r="Q17" s="104"/>
      <c r="R17" s="104">
        <v>1</v>
      </c>
      <c r="S17" s="104"/>
      <c r="T17" s="104">
        <v>1</v>
      </c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</row>
    <row r="18" spans="1:197" s="91" customFormat="1" ht="12.75">
      <c r="A18" s="99" t="s">
        <v>167</v>
      </c>
      <c r="B18" s="99" t="s">
        <v>168</v>
      </c>
      <c r="C18" s="54">
        <v>2000</v>
      </c>
      <c r="D18" s="54">
        <v>20232168</v>
      </c>
      <c r="E18" s="55" t="s">
        <v>17</v>
      </c>
      <c r="F18" s="105">
        <f t="shared" si="0"/>
        <v>5</v>
      </c>
      <c r="G18" s="105">
        <f t="shared" si="1"/>
        <v>7</v>
      </c>
      <c r="H18" s="105">
        <f t="shared" si="2"/>
        <v>5</v>
      </c>
      <c r="I18" s="105">
        <f t="shared" si="3"/>
        <v>0</v>
      </c>
      <c r="J18" s="105">
        <f t="shared" si="4"/>
        <v>0</v>
      </c>
      <c r="K18" s="105">
        <f t="shared" si="5"/>
        <v>0</v>
      </c>
      <c r="L18" s="105"/>
      <c r="M18" s="105"/>
      <c r="N18" s="105"/>
      <c r="O18" s="105"/>
      <c r="P18" s="105"/>
      <c r="Q18" s="105"/>
      <c r="R18" s="105">
        <v>1</v>
      </c>
      <c r="S18" s="105">
        <v>4</v>
      </c>
      <c r="T18" s="105">
        <v>2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>
        <v>1</v>
      </c>
      <c r="AE18" s="105"/>
      <c r="AF18" s="105">
        <v>1</v>
      </c>
      <c r="AG18" s="105"/>
      <c r="AH18" s="105"/>
      <c r="AI18" s="105"/>
      <c r="AJ18" s="105">
        <v>1</v>
      </c>
      <c r="AK18" s="105">
        <v>1</v>
      </c>
      <c r="AL18" s="105"/>
      <c r="AM18" s="105"/>
      <c r="AN18" s="105"/>
      <c r="AO18" s="105"/>
      <c r="AP18" s="105">
        <v>1</v>
      </c>
      <c r="AQ18" s="105">
        <v>1</v>
      </c>
      <c r="AR18" s="105">
        <v>1</v>
      </c>
      <c r="AS18" s="105"/>
      <c r="AT18" s="105"/>
      <c r="AU18" s="105"/>
      <c r="AV18" s="105">
        <v>1</v>
      </c>
      <c r="AW18" s="105">
        <v>1</v>
      </c>
      <c r="AX18" s="105">
        <v>1</v>
      </c>
      <c r="AY18" s="105"/>
      <c r="AZ18" s="105"/>
      <c r="BA18" s="105"/>
      <c r="BB18" s="105"/>
      <c r="BC18" s="105"/>
      <c r="BD18" s="105"/>
      <c r="BE18" s="105"/>
      <c r="BF18" s="105"/>
      <c r="BG18" s="105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</row>
    <row r="19" spans="6:59" ht="12.75">
      <c r="F19" s="47">
        <f aca="true" t="shared" si="6" ref="F19:AK19">SUM(F3:F18)</f>
        <v>92</v>
      </c>
      <c r="G19" s="47">
        <f t="shared" si="6"/>
        <v>168</v>
      </c>
      <c r="H19" s="47">
        <f t="shared" si="6"/>
        <v>44</v>
      </c>
      <c r="I19" s="47">
        <f t="shared" si="6"/>
        <v>9</v>
      </c>
      <c r="J19" s="47">
        <f t="shared" si="6"/>
        <v>0</v>
      </c>
      <c r="K19" s="47">
        <f t="shared" si="6"/>
        <v>0</v>
      </c>
      <c r="L19" s="47">
        <f t="shared" si="6"/>
        <v>8</v>
      </c>
      <c r="M19" s="47">
        <f t="shared" si="6"/>
        <v>31</v>
      </c>
      <c r="N19" s="47">
        <f t="shared" si="6"/>
        <v>5</v>
      </c>
      <c r="O19" s="47">
        <f t="shared" si="6"/>
        <v>0</v>
      </c>
      <c r="P19" s="47">
        <f t="shared" si="6"/>
        <v>0</v>
      </c>
      <c r="Q19" s="47">
        <f t="shared" si="6"/>
        <v>0</v>
      </c>
      <c r="R19" s="47">
        <f t="shared" si="6"/>
        <v>12</v>
      </c>
      <c r="S19" s="47">
        <f t="shared" si="6"/>
        <v>37</v>
      </c>
      <c r="T19" s="47">
        <f t="shared" si="6"/>
        <v>14</v>
      </c>
      <c r="U19" s="47">
        <f t="shared" si="6"/>
        <v>1</v>
      </c>
      <c r="V19" s="47">
        <f t="shared" si="6"/>
        <v>0</v>
      </c>
      <c r="W19" s="47">
        <f t="shared" si="6"/>
        <v>0</v>
      </c>
      <c r="X19" s="47">
        <f t="shared" si="6"/>
        <v>11</v>
      </c>
      <c r="Y19" s="47">
        <f t="shared" si="6"/>
        <v>22</v>
      </c>
      <c r="Z19" s="47">
        <f t="shared" si="6"/>
        <v>1</v>
      </c>
      <c r="AA19" s="47">
        <f t="shared" si="6"/>
        <v>1</v>
      </c>
      <c r="AB19" s="47">
        <f t="shared" si="6"/>
        <v>0</v>
      </c>
      <c r="AC19" s="47">
        <f t="shared" si="6"/>
        <v>0</v>
      </c>
      <c r="AD19" s="47">
        <f t="shared" si="6"/>
        <v>13</v>
      </c>
      <c r="AE19" s="47">
        <f t="shared" si="6"/>
        <v>8</v>
      </c>
      <c r="AF19" s="47">
        <f t="shared" si="6"/>
        <v>9</v>
      </c>
      <c r="AG19" s="47">
        <f t="shared" si="6"/>
        <v>4</v>
      </c>
      <c r="AH19" s="47">
        <f t="shared" si="6"/>
        <v>0</v>
      </c>
      <c r="AI19" s="47">
        <f t="shared" si="6"/>
        <v>0</v>
      </c>
      <c r="AJ19" s="47">
        <f t="shared" si="6"/>
        <v>13</v>
      </c>
      <c r="AK19" s="47">
        <f t="shared" si="6"/>
        <v>23</v>
      </c>
      <c r="AL19" s="47">
        <f aca="true" t="shared" si="7" ref="AL19:BG19">SUM(AL3:AL18)</f>
        <v>0</v>
      </c>
      <c r="AM19" s="47">
        <f t="shared" si="7"/>
        <v>0</v>
      </c>
      <c r="AN19" s="47">
        <f t="shared" si="7"/>
        <v>0</v>
      </c>
      <c r="AO19" s="47">
        <f t="shared" si="7"/>
        <v>0</v>
      </c>
      <c r="AP19" s="47">
        <f t="shared" si="7"/>
        <v>12</v>
      </c>
      <c r="AQ19" s="47">
        <f t="shared" si="7"/>
        <v>26</v>
      </c>
      <c r="AR19" s="47">
        <f t="shared" si="7"/>
        <v>3</v>
      </c>
      <c r="AS19" s="47">
        <f t="shared" si="7"/>
        <v>0</v>
      </c>
      <c r="AT19" s="47">
        <f t="shared" si="7"/>
        <v>0</v>
      </c>
      <c r="AU19" s="47">
        <f t="shared" si="7"/>
        <v>0</v>
      </c>
      <c r="AV19" s="47">
        <f t="shared" si="7"/>
        <v>12</v>
      </c>
      <c r="AW19" s="47">
        <f t="shared" si="7"/>
        <v>16</v>
      </c>
      <c r="AX19" s="47">
        <f t="shared" si="7"/>
        <v>3</v>
      </c>
      <c r="AY19" s="47">
        <f t="shared" si="7"/>
        <v>0</v>
      </c>
      <c r="AZ19" s="47">
        <f t="shared" si="7"/>
        <v>0</v>
      </c>
      <c r="BA19" s="47">
        <f t="shared" si="7"/>
        <v>0</v>
      </c>
      <c r="BB19" s="47">
        <f t="shared" si="7"/>
        <v>11</v>
      </c>
      <c r="BC19" s="47">
        <f t="shared" si="7"/>
        <v>5</v>
      </c>
      <c r="BD19" s="47">
        <f t="shared" si="7"/>
        <v>9</v>
      </c>
      <c r="BE19" s="47">
        <f t="shared" si="7"/>
        <v>3</v>
      </c>
      <c r="BF19" s="47">
        <f t="shared" si="7"/>
        <v>0</v>
      </c>
      <c r="BG19" s="47">
        <f t="shared" si="7"/>
        <v>0</v>
      </c>
    </row>
    <row r="20" spans="7:11" ht="12.75">
      <c r="G20" s="47"/>
      <c r="H20" s="47"/>
      <c r="I20" s="47"/>
      <c r="J20" s="47"/>
      <c r="K20" s="47"/>
    </row>
    <row r="21" spans="7:11" ht="12.75">
      <c r="G21" s="47"/>
      <c r="H21" s="47"/>
      <c r="I21" s="47"/>
      <c r="J21" s="47"/>
      <c r="K21" s="47"/>
    </row>
    <row r="22" spans="6:11" ht="12.75">
      <c r="F22" s="53"/>
      <c r="G22" s="53"/>
      <c r="H22" s="53"/>
      <c r="I22" s="53"/>
      <c r="J22" s="53"/>
      <c r="K22" s="53"/>
    </row>
  </sheetData>
  <sheetProtection/>
  <mergeCells count="11">
    <mergeCell ref="BB1:BG1"/>
    <mergeCell ref="BK1:BP1"/>
    <mergeCell ref="BQ1:BV1"/>
    <mergeCell ref="AP1:AU1"/>
    <mergeCell ref="AJ1:AO1"/>
    <mergeCell ref="F1:K1"/>
    <mergeCell ref="L1:Q1"/>
    <mergeCell ref="R1:W1"/>
    <mergeCell ref="X1:AC1"/>
    <mergeCell ref="AD1:AI1"/>
    <mergeCell ref="AV1:BA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17"/>
  <sheetViews>
    <sheetView zoomScale="120" zoomScaleNormal="120" zoomScalePageLayoutView="0" workbookViewId="0" topLeftCell="A1">
      <selection activeCell="A3" sqref="A3:K13"/>
    </sheetView>
  </sheetViews>
  <sheetFormatPr defaultColWidth="11.421875" defaultRowHeight="12.75"/>
  <cols>
    <col min="1" max="1" width="28.7109375" style="43" customWidth="1"/>
    <col min="2" max="2" width="14.7109375" style="43" customWidth="1"/>
    <col min="3" max="3" width="7.57421875" style="44" bestFit="1" customWidth="1"/>
    <col min="4" max="4" width="11.7109375" style="44" customWidth="1"/>
    <col min="5" max="5" width="10.28125" style="45" bestFit="1" customWidth="1"/>
    <col min="6" max="6" width="6.421875" style="47" customWidth="1"/>
    <col min="7" max="59" width="6.421875" style="49" customWidth="1"/>
    <col min="60" max="75" width="6.421875" style="46" customWidth="1"/>
    <col min="76" max="16384" width="11.421875" style="46" customWidth="1"/>
  </cols>
  <sheetData>
    <row r="1" spans="6:75" ht="12.75">
      <c r="F1" s="121" t="s">
        <v>18</v>
      </c>
      <c r="G1" s="121"/>
      <c r="H1" s="121"/>
      <c r="I1" s="121"/>
      <c r="J1" s="121"/>
      <c r="K1" s="121"/>
      <c r="L1" s="121" t="s">
        <v>27</v>
      </c>
      <c r="M1" s="121"/>
      <c r="N1" s="121"/>
      <c r="O1" s="121"/>
      <c r="P1" s="121"/>
      <c r="Q1" s="121"/>
      <c r="R1" s="121" t="s">
        <v>28</v>
      </c>
      <c r="S1" s="121"/>
      <c r="T1" s="121"/>
      <c r="U1" s="121"/>
      <c r="V1" s="121"/>
      <c r="W1" s="121"/>
      <c r="X1" s="121" t="s">
        <v>30</v>
      </c>
      <c r="Y1" s="121"/>
      <c r="Z1" s="121"/>
      <c r="AA1" s="121"/>
      <c r="AB1" s="121"/>
      <c r="AC1" s="121"/>
      <c r="AD1" s="121" t="s">
        <v>35</v>
      </c>
      <c r="AE1" s="121"/>
      <c r="AF1" s="121"/>
      <c r="AG1" s="121"/>
      <c r="AH1" s="121"/>
      <c r="AI1" s="121"/>
      <c r="AJ1" s="121" t="s">
        <v>37</v>
      </c>
      <c r="AK1" s="121"/>
      <c r="AL1" s="121"/>
      <c r="AM1" s="121"/>
      <c r="AN1" s="121"/>
      <c r="AO1" s="121"/>
      <c r="AP1" s="121" t="s">
        <v>38</v>
      </c>
      <c r="AQ1" s="121"/>
      <c r="AR1" s="121"/>
      <c r="AS1" s="121"/>
      <c r="AT1" s="121"/>
      <c r="AU1" s="121"/>
      <c r="AV1" s="121" t="s">
        <v>40</v>
      </c>
      <c r="AW1" s="121"/>
      <c r="AX1" s="121"/>
      <c r="AY1" s="121"/>
      <c r="AZ1" s="121"/>
      <c r="BA1" s="121"/>
      <c r="BB1" s="121" t="s">
        <v>45</v>
      </c>
      <c r="BC1" s="121"/>
      <c r="BD1" s="121"/>
      <c r="BE1" s="121"/>
      <c r="BF1" s="121"/>
      <c r="BG1" s="121"/>
      <c r="BH1" s="64"/>
      <c r="BI1" s="64"/>
      <c r="BJ1" s="64"/>
      <c r="BK1" s="64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</row>
    <row r="2" spans="1:59" ht="12.75">
      <c r="A2" s="47" t="s">
        <v>8</v>
      </c>
      <c r="B2" s="47" t="s">
        <v>9</v>
      </c>
      <c r="C2" s="44" t="s">
        <v>6</v>
      </c>
      <c r="D2" s="44" t="s">
        <v>16</v>
      </c>
      <c r="E2" s="48" t="s">
        <v>7</v>
      </c>
      <c r="F2" s="47" t="s">
        <v>3</v>
      </c>
      <c r="G2" s="49" t="s">
        <v>0</v>
      </c>
      <c r="H2" s="49" t="s">
        <v>4</v>
      </c>
      <c r="I2" s="49" t="s">
        <v>5</v>
      </c>
      <c r="J2" s="49" t="s">
        <v>2</v>
      </c>
      <c r="K2" s="49" t="s">
        <v>1</v>
      </c>
      <c r="L2" s="49" t="s">
        <v>3</v>
      </c>
      <c r="M2" s="49" t="s">
        <v>0</v>
      </c>
      <c r="N2" s="49" t="s">
        <v>4</v>
      </c>
      <c r="O2" s="49" t="s">
        <v>5</v>
      </c>
      <c r="P2" s="49" t="s">
        <v>2</v>
      </c>
      <c r="Q2" s="49" t="s">
        <v>1</v>
      </c>
      <c r="R2" s="49" t="s">
        <v>3</v>
      </c>
      <c r="S2" s="49" t="s">
        <v>0</v>
      </c>
      <c r="T2" s="49" t="s">
        <v>4</v>
      </c>
      <c r="U2" s="49" t="s">
        <v>5</v>
      </c>
      <c r="V2" s="49" t="s">
        <v>2</v>
      </c>
      <c r="W2" s="49" t="s">
        <v>1</v>
      </c>
      <c r="X2" s="49" t="s">
        <v>3</v>
      </c>
      <c r="Y2" s="49" t="s">
        <v>0</v>
      </c>
      <c r="Z2" s="49" t="s">
        <v>4</v>
      </c>
      <c r="AA2" s="49" t="s">
        <v>5</v>
      </c>
      <c r="AB2" s="49" t="s">
        <v>2</v>
      </c>
      <c r="AC2" s="49" t="s">
        <v>1</v>
      </c>
      <c r="AD2" s="49" t="s">
        <v>3</v>
      </c>
      <c r="AE2" s="49" t="s">
        <v>0</v>
      </c>
      <c r="AF2" s="49" t="s">
        <v>4</v>
      </c>
      <c r="AG2" s="49" t="s">
        <v>5</v>
      </c>
      <c r="AH2" s="49" t="s">
        <v>2</v>
      </c>
      <c r="AI2" s="49" t="s">
        <v>1</v>
      </c>
      <c r="AJ2" s="49" t="s">
        <v>3</v>
      </c>
      <c r="AK2" s="49" t="s">
        <v>0</v>
      </c>
      <c r="AL2" s="49" t="s">
        <v>4</v>
      </c>
      <c r="AM2" s="49" t="s">
        <v>5</v>
      </c>
      <c r="AN2" s="49" t="s">
        <v>2</v>
      </c>
      <c r="AO2" s="49" t="s">
        <v>1</v>
      </c>
      <c r="AP2" s="49" t="s">
        <v>3</v>
      </c>
      <c r="AQ2" s="49" t="s">
        <v>0</v>
      </c>
      <c r="AR2" s="49" t="s">
        <v>4</v>
      </c>
      <c r="AS2" s="49" t="s">
        <v>5</v>
      </c>
      <c r="AT2" s="49" t="s">
        <v>2</v>
      </c>
      <c r="AU2" s="49" t="s">
        <v>1</v>
      </c>
      <c r="AV2" s="49" t="s">
        <v>3</v>
      </c>
      <c r="AW2" s="49" t="s">
        <v>0</v>
      </c>
      <c r="AX2" s="49" t="s">
        <v>4</v>
      </c>
      <c r="AY2" s="49" t="s">
        <v>5</v>
      </c>
      <c r="AZ2" s="49" t="s">
        <v>2</v>
      </c>
      <c r="BA2" s="49" t="s">
        <v>1</v>
      </c>
      <c r="BB2" s="49" t="s">
        <v>3</v>
      </c>
      <c r="BC2" s="49" t="s">
        <v>0</v>
      </c>
      <c r="BD2" s="49" t="s">
        <v>4</v>
      </c>
      <c r="BE2" s="49" t="s">
        <v>5</v>
      </c>
      <c r="BF2" s="49" t="s">
        <v>2</v>
      </c>
      <c r="BG2" s="49" t="s">
        <v>1</v>
      </c>
    </row>
    <row r="3" spans="1:59" s="56" customFormat="1" ht="12.75">
      <c r="A3" s="61" t="s">
        <v>51</v>
      </c>
      <c r="B3" s="61" t="s">
        <v>52</v>
      </c>
      <c r="C3" s="72">
        <v>1998</v>
      </c>
      <c r="D3" s="73" t="s">
        <v>53</v>
      </c>
      <c r="E3" s="55" t="s">
        <v>24</v>
      </c>
      <c r="F3" s="66">
        <f aca="true" t="shared" si="0" ref="F3:F13">L3+R3+X3+AD3+AJ3+AP3+AV3+BB3</f>
        <v>6</v>
      </c>
      <c r="G3" s="66">
        <f aca="true" t="shared" si="1" ref="G3:G13">M3+S3+Y3+AE3+AK3+AQ3+AW3+BC3</f>
        <v>0</v>
      </c>
      <c r="H3" s="66">
        <f aca="true" t="shared" si="2" ref="H3:H13">N3+T3+Z3+AF3+AL3+AR3+AX3+BD3</f>
        <v>3</v>
      </c>
      <c r="I3" s="66">
        <f aca="true" t="shared" si="3" ref="I3:I13">O3+U3+AA3+AG3+AM3+AS3+AY3+BE3</f>
        <v>0</v>
      </c>
      <c r="J3" s="66">
        <f aca="true" t="shared" si="4" ref="J3:J13">P3+V3+AB3+AH3+AN3+AT3+AZ3+BF3</f>
        <v>0</v>
      </c>
      <c r="K3" s="66">
        <f aca="true" t="shared" si="5" ref="K3:K13">Q3+W3+AC3+AI3+AO3+AU3+BA3+BG3</f>
        <v>0</v>
      </c>
      <c r="L3" s="66">
        <v>1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>
        <v>1</v>
      </c>
      <c r="Y3" s="66"/>
      <c r="Z3" s="66">
        <v>1</v>
      </c>
      <c r="AA3" s="66"/>
      <c r="AB3" s="66"/>
      <c r="AC3" s="66"/>
      <c r="AD3" s="66"/>
      <c r="AE3" s="66"/>
      <c r="AF3" s="66"/>
      <c r="AG3" s="66"/>
      <c r="AH3" s="66"/>
      <c r="AI3" s="66"/>
      <c r="AJ3" s="66">
        <v>1</v>
      </c>
      <c r="AK3" s="66"/>
      <c r="AL3" s="66"/>
      <c r="AM3" s="66"/>
      <c r="AN3" s="66"/>
      <c r="AO3" s="66"/>
      <c r="AP3" s="66">
        <v>1</v>
      </c>
      <c r="AQ3" s="66"/>
      <c r="AR3" s="66">
        <v>1</v>
      </c>
      <c r="AS3" s="66"/>
      <c r="AT3" s="66"/>
      <c r="AU3" s="66"/>
      <c r="AV3" s="66">
        <v>1</v>
      </c>
      <c r="AW3" s="66"/>
      <c r="AX3" s="66">
        <v>1</v>
      </c>
      <c r="AY3" s="66"/>
      <c r="AZ3" s="66"/>
      <c r="BA3" s="66"/>
      <c r="BB3" s="66">
        <v>1</v>
      </c>
      <c r="BC3" s="66"/>
      <c r="BD3" s="66"/>
      <c r="BE3" s="66"/>
      <c r="BF3" s="66"/>
      <c r="BG3" s="66"/>
    </row>
    <row r="4" spans="1:59" s="56" customFormat="1" ht="12.75">
      <c r="A4" s="59" t="s">
        <v>95</v>
      </c>
      <c r="B4" s="59" t="s">
        <v>54</v>
      </c>
      <c r="C4" s="60">
        <v>1998</v>
      </c>
      <c r="D4" s="60">
        <v>16099397</v>
      </c>
      <c r="E4" s="55" t="s">
        <v>24</v>
      </c>
      <c r="F4" s="66">
        <f t="shared" si="0"/>
        <v>8</v>
      </c>
      <c r="G4" s="66">
        <f t="shared" si="1"/>
        <v>5</v>
      </c>
      <c r="H4" s="66">
        <f t="shared" si="2"/>
        <v>2</v>
      </c>
      <c r="I4" s="66">
        <f t="shared" si="3"/>
        <v>0</v>
      </c>
      <c r="J4" s="66">
        <f t="shared" si="4"/>
        <v>0</v>
      </c>
      <c r="K4" s="66">
        <f t="shared" si="5"/>
        <v>0</v>
      </c>
      <c r="L4" s="66">
        <v>1</v>
      </c>
      <c r="M4" s="66"/>
      <c r="N4" s="66">
        <v>1</v>
      </c>
      <c r="O4" s="66"/>
      <c r="P4" s="66"/>
      <c r="Q4" s="66"/>
      <c r="R4" s="66">
        <v>1</v>
      </c>
      <c r="S4" s="66">
        <v>2</v>
      </c>
      <c r="T4" s="66"/>
      <c r="U4" s="66"/>
      <c r="V4" s="66"/>
      <c r="W4" s="66"/>
      <c r="X4" s="66">
        <v>1</v>
      </c>
      <c r="Y4" s="66">
        <v>1</v>
      </c>
      <c r="Z4" s="66"/>
      <c r="AA4" s="66"/>
      <c r="AB4" s="66"/>
      <c r="AC4" s="66"/>
      <c r="AD4" s="66">
        <v>1</v>
      </c>
      <c r="AE4" s="66">
        <v>1</v>
      </c>
      <c r="AF4" s="66"/>
      <c r="AG4" s="66"/>
      <c r="AH4" s="66"/>
      <c r="AI4" s="66"/>
      <c r="AJ4" s="66">
        <v>1</v>
      </c>
      <c r="AK4" s="66"/>
      <c r="AL4" s="66"/>
      <c r="AM4" s="66"/>
      <c r="AN4" s="66"/>
      <c r="AO4" s="66"/>
      <c r="AP4" s="66">
        <v>1</v>
      </c>
      <c r="AQ4" s="66"/>
      <c r="AR4" s="66"/>
      <c r="AS4" s="66"/>
      <c r="AT4" s="66"/>
      <c r="AU4" s="66"/>
      <c r="AV4" s="66">
        <v>1</v>
      </c>
      <c r="AW4" s="66"/>
      <c r="AX4" s="66">
        <v>1</v>
      </c>
      <c r="AY4" s="66"/>
      <c r="AZ4" s="66"/>
      <c r="BA4" s="66"/>
      <c r="BB4" s="66">
        <v>1</v>
      </c>
      <c r="BC4" s="66">
        <v>1</v>
      </c>
      <c r="BD4" s="66"/>
      <c r="BE4" s="66"/>
      <c r="BF4" s="66"/>
      <c r="BG4" s="66"/>
    </row>
    <row r="5" spans="1:59" s="56" customFormat="1" ht="12.75">
      <c r="A5" s="74" t="s">
        <v>55</v>
      </c>
      <c r="B5" s="74" t="s">
        <v>56</v>
      </c>
      <c r="C5" s="72">
        <v>1999</v>
      </c>
      <c r="D5" s="73">
        <v>16094669</v>
      </c>
      <c r="E5" s="55" t="s">
        <v>24</v>
      </c>
      <c r="F5" s="66">
        <f t="shared" si="0"/>
        <v>8</v>
      </c>
      <c r="G5" s="66">
        <f t="shared" si="1"/>
        <v>0</v>
      </c>
      <c r="H5" s="66">
        <f t="shared" si="2"/>
        <v>0</v>
      </c>
      <c r="I5" s="66">
        <f t="shared" si="3"/>
        <v>3</v>
      </c>
      <c r="J5" s="66">
        <f t="shared" si="4"/>
        <v>0</v>
      </c>
      <c r="K5" s="66">
        <f t="shared" si="5"/>
        <v>0</v>
      </c>
      <c r="L5" s="66">
        <v>1</v>
      </c>
      <c r="M5" s="66"/>
      <c r="N5" s="66"/>
      <c r="O5" s="66"/>
      <c r="P5" s="66"/>
      <c r="Q5" s="66"/>
      <c r="R5" s="66">
        <v>1</v>
      </c>
      <c r="S5" s="66"/>
      <c r="T5" s="66"/>
      <c r="U5" s="66"/>
      <c r="V5" s="66"/>
      <c r="W5" s="66"/>
      <c r="X5" s="66">
        <v>1</v>
      </c>
      <c r="Y5" s="66"/>
      <c r="Z5" s="66"/>
      <c r="AA5" s="66"/>
      <c r="AB5" s="66"/>
      <c r="AC5" s="66"/>
      <c r="AD5" s="66">
        <v>1</v>
      </c>
      <c r="AE5" s="66"/>
      <c r="AF5" s="66"/>
      <c r="AG5" s="66"/>
      <c r="AH5" s="66"/>
      <c r="AI5" s="66"/>
      <c r="AJ5" s="66">
        <v>1</v>
      </c>
      <c r="AK5" s="66"/>
      <c r="AL5" s="66"/>
      <c r="AM5" s="66">
        <v>2</v>
      </c>
      <c r="AN5" s="66"/>
      <c r="AO5" s="66"/>
      <c r="AP5" s="66">
        <v>1</v>
      </c>
      <c r="AQ5" s="66"/>
      <c r="AR5" s="66"/>
      <c r="AS5" s="66"/>
      <c r="AT5" s="66"/>
      <c r="AU5" s="66"/>
      <c r="AV5" s="66">
        <v>1</v>
      </c>
      <c r="AW5" s="66"/>
      <c r="AX5" s="66"/>
      <c r="AY5" s="66"/>
      <c r="AZ5" s="66"/>
      <c r="BA5" s="66"/>
      <c r="BB5" s="66">
        <v>1</v>
      </c>
      <c r="BC5" s="66"/>
      <c r="BD5" s="66"/>
      <c r="BE5" s="66">
        <v>1</v>
      </c>
      <c r="BF5" s="66"/>
      <c r="BG5" s="66"/>
    </row>
    <row r="6" spans="1:59" s="56" customFormat="1" ht="12.75">
      <c r="A6" s="61" t="s">
        <v>55</v>
      </c>
      <c r="B6" s="61" t="s">
        <v>96</v>
      </c>
      <c r="C6" s="72">
        <v>1998</v>
      </c>
      <c r="D6" s="73">
        <v>16094667</v>
      </c>
      <c r="E6" s="55" t="s">
        <v>24</v>
      </c>
      <c r="F6" s="66">
        <f t="shared" si="0"/>
        <v>7</v>
      </c>
      <c r="G6" s="66">
        <f t="shared" si="1"/>
        <v>9</v>
      </c>
      <c r="H6" s="66">
        <f t="shared" si="2"/>
        <v>3</v>
      </c>
      <c r="I6" s="66">
        <f t="shared" si="3"/>
        <v>0</v>
      </c>
      <c r="J6" s="66">
        <f t="shared" si="4"/>
        <v>0</v>
      </c>
      <c r="K6" s="66">
        <f t="shared" si="5"/>
        <v>0</v>
      </c>
      <c r="L6" s="66">
        <v>1</v>
      </c>
      <c r="M6" s="66"/>
      <c r="N6" s="66"/>
      <c r="O6" s="66"/>
      <c r="P6" s="66"/>
      <c r="Q6" s="66"/>
      <c r="R6" s="66">
        <v>1</v>
      </c>
      <c r="S6" s="66">
        <v>1</v>
      </c>
      <c r="T6" s="66"/>
      <c r="U6" s="66"/>
      <c r="V6" s="66"/>
      <c r="W6" s="66"/>
      <c r="X6" s="66">
        <v>1</v>
      </c>
      <c r="Y6" s="66">
        <v>4</v>
      </c>
      <c r="Z6" s="66">
        <v>1</v>
      </c>
      <c r="AA6" s="66"/>
      <c r="AB6" s="66"/>
      <c r="AC6" s="66"/>
      <c r="AD6" s="66"/>
      <c r="AE6" s="66"/>
      <c r="AF6" s="66"/>
      <c r="AG6" s="66"/>
      <c r="AH6" s="66"/>
      <c r="AI6" s="66"/>
      <c r="AJ6" s="66">
        <v>1</v>
      </c>
      <c r="AK6" s="66"/>
      <c r="AL6" s="66">
        <v>1</v>
      </c>
      <c r="AM6" s="66"/>
      <c r="AN6" s="66"/>
      <c r="AO6" s="66"/>
      <c r="AP6" s="66">
        <v>1</v>
      </c>
      <c r="AQ6" s="66"/>
      <c r="AR6" s="66">
        <v>1</v>
      </c>
      <c r="AS6" s="66"/>
      <c r="AT6" s="66"/>
      <c r="AU6" s="66"/>
      <c r="AV6" s="66">
        <v>1</v>
      </c>
      <c r="AW6" s="66"/>
      <c r="AX6" s="66"/>
      <c r="AY6" s="66"/>
      <c r="AZ6" s="66"/>
      <c r="BA6" s="66"/>
      <c r="BB6" s="66">
        <v>1</v>
      </c>
      <c r="BC6" s="66">
        <v>4</v>
      </c>
      <c r="BD6" s="66"/>
      <c r="BE6" s="66"/>
      <c r="BF6" s="66"/>
      <c r="BG6" s="66"/>
    </row>
    <row r="7" spans="1:59" s="56" customFormat="1" ht="12.75">
      <c r="A7" s="57" t="s">
        <v>165</v>
      </c>
      <c r="B7" s="61" t="s">
        <v>48</v>
      </c>
      <c r="C7" s="58">
        <v>1998</v>
      </c>
      <c r="D7" s="54">
        <v>146046830</v>
      </c>
      <c r="E7" s="55" t="s">
        <v>24</v>
      </c>
      <c r="F7" s="93">
        <f t="shared" si="0"/>
        <v>7</v>
      </c>
      <c r="G7" s="93">
        <f t="shared" si="1"/>
        <v>1</v>
      </c>
      <c r="H7" s="93">
        <f t="shared" si="2"/>
        <v>1</v>
      </c>
      <c r="I7" s="93">
        <f t="shared" si="3"/>
        <v>1</v>
      </c>
      <c r="J7" s="93">
        <f t="shared" si="4"/>
        <v>0</v>
      </c>
      <c r="K7" s="93">
        <f t="shared" si="5"/>
        <v>0</v>
      </c>
      <c r="L7" s="93"/>
      <c r="M7" s="93"/>
      <c r="N7" s="93"/>
      <c r="O7" s="93"/>
      <c r="P7" s="93"/>
      <c r="Q7" s="93"/>
      <c r="R7" s="93">
        <v>1</v>
      </c>
      <c r="S7" s="93"/>
      <c r="T7" s="93"/>
      <c r="U7" s="93"/>
      <c r="V7" s="93"/>
      <c r="W7" s="93"/>
      <c r="X7" s="93">
        <v>1</v>
      </c>
      <c r="Y7" s="93"/>
      <c r="Z7" s="93"/>
      <c r="AA7" s="93"/>
      <c r="AB7" s="93"/>
      <c r="AC7" s="93"/>
      <c r="AD7" s="93">
        <v>1</v>
      </c>
      <c r="AE7" s="93"/>
      <c r="AF7" s="93"/>
      <c r="AG7" s="93"/>
      <c r="AH7" s="93"/>
      <c r="AI7" s="93"/>
      <c r="AJ7" s="93">
        <v>1</v>
      </c>
      <c r="AK7" s="93"/>
      <c r="AL7" s="93">
        <v>1</v>
      </c>
      <c r="AM7" s="93"/>
      <c r="AN7" s="93"/>
      <c r="AO7" s="93"/>
      <c r="AP7" s="93">
        <v>1</v>
      </c>
      <c r="AQ7" s="93"/>
      <c r="AR7" s="93"/>
      <c r="AS7" s="93">
        <v>1</v>
      </c>
      <c r="AT7" s="93"/>
      <c r="AU7" s="93"/>
      <c r="AV7" s="93">
        <v>1</v>
      </c>
      <c r="AW7" s="93"/>
      <c r="AX7" s="93"/>
      <c r="AY7" s="93"/>
      <c r="AZ7" s="93"/>
      <c r="BA7" s="93"/>
      <c r="BB7" s="93">
        <v>1</v>
      </c>
      <c r="BC7" s="93">
        <v>1</v>
      </c>
      <c r="BD7" s="93"/>
      <c r="BE7" s="93"/>
      <c r="BF7" s="93"/>
      <c r="BG7" s="93"/>
    </row>
    <row r="8" spans="1:59" s="56" customFormat="1" ht="12.75">
      <c r="A8" s="75" t="s">
        <v>57</v>
      </c>
      <c r="B8" s="75" t="s">
        <v>58</v>
      </c>
      <c r="C8" s="54">
        <v>2000</v>
      </c>
      <c r="D8" s="76">
        <v>16088533</v>
      </c>
      <c r="E8" s="55" t="s">
        <v>24</v>
      </c>
      <c r="F8" s="66">
        <f t="shared" si="0"/>
        <v>4</v>
      </c>
      <c r="G8" s="66">
        <f t="shared" si="1"/>
        <v>0</v>
      </c>
      <c r="H8" s="66">
        <f t="shared" si="2"/>
        <v>0</v>
      </c>
      <c r="I8" s="66">
        <f t="shared" si="3"/>
        <v>0</v>
      </c>
      <c r="J8" s="66">
        <f t="shared" si="4"/>
        <v>0</v>
      </c>
      <c r="K8" s="66">
        <f t="shared" si="5"/>
        <v>0</v>
      </c>
      <c r="L8" s="66">
        <v>1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>
        <v>1</v>
      </c>
      <c r="AQ8" s="66"/>
      <c r="AR8" s="66"/>
      <c r="AS8" s="66"/>
      <c r="AT8" s="66"/>
      <c r="AU8" s="66"/>
      <c r="AV8" s="66">
        <v>1</v>
      </c>
      <c r="AW8" s="66"/>
      <c r="AX8" s="66"/>
      <c r="AY8" s="66"/>
      <c r="AZ8" s="66"/>
      <c r="BA8" s="66"/>
      <c r="BB8" s="66">
        <v>1</v>
      </c>
      <c r="BC8" s="66"/>
      <c r="BD8" s="66"/>
      <c r="BE8" s="66"/>
      <c r="BF8" s="66"/>
      <c r="BG8" s="66"/>
    </row>
    <row r="9" spans="1:59" s="56" customFormat="1" ht="12.75">
      <c r="A9" s="77" t="s">
        <v>59</v>
      </c>
      <c r="B9" s="77" t="s">
        <v>60</v>
      </c>
      <c r="C9" s="78">
        <v>1998</v>
      </c>
      <c r="D9" s="78">
        <v>16089501</v>
      </c>
      <c r="E9" s="55" t="s">
        <v>24</v>
      </c>
      <c r="F9" s="66">
        <f t="shared" si="0"/>
        <v>7</v>
      </c>
      <c r="G9" s="66">
        <f t="shared" si="1"/>
        <v>1</v>
      </c>
      <c r="H9" s="66">
        <f t="shared" si="2"/>
        <v>0</v>
      </c>
      <c r="I9" s="66">
        <f t="shared" si="3"/>
        <v>0</v>
      </c>
      <c r="J9" s="66">
        <f t="shared" si="4"/>
        <v>0</v>
      </c>
      <c r="K9" s="66">
        <f t="shared" si="5"/>
        <v>0</v>
      </c>
      <c r="L9" s="66">
        <v>1</v>
      </c>
      <c r="M9" s="66"/>
      <c r="N9" s="66"/>
      <c r="O9" s="66"/>
      <c r="P9" s="66"/>
      <c r="Q9" s="66"/>
      <c r="R9" s="66">
        <v>1</v>
      </c>
      <c r="S9" s="66"/>
      <c r="T9" s="66"/>
      <c r="U9" s="66"/>
      <c r="V9" s="66"/>
      <c r="W9" s="66"/>
      <c r="X9" s="66">
        <v>1</v>
      </c>
      <c r="Y9" s="66"/>
      <c r="Z9" s="66"/>
      <c r="AA9" s="66"/>
      <c r="AB9" s="66"/>
      <c r="AC9" s="66"/>
      <c r="AD9" s="66">
        <v>1</v>
      </c>
      <c r="AE9" s="66">
        <v>1</v>
      </c>
      <c r="AF9" s="66"/>
      <c r="AG9" s="66"/>
      <c r="AH9" s="66"/>
      <c r="AI9" s="66"/>
      <c r="AJ9" s="66">
        <v>1</v>
      </c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>
        <v>1</v>
      </c>
      <c r="AW9" s="66"/>
      <c r="AX9" s="66"/>
      <c r="AY9" s="66"/>
      <c r="AZ9" s="66"/>
      <c r="BA9" s="66"/>
      <c r="BB9" s="66">
        <v>1</v>
      </c>
      <c r="BC9" s="66"/>
      <c r="BD9" s="66"/>
      <c r="BE9" s="66"/>
      <c r="BF9" s="66"/>
      <c r="BG9" s="66"/>
    </row>
    <row r="10" spans="1:59" s="56" customFormat="1" ht="12.75">
      <c r="A10" s="59" t="s">
        <v>61</v>
      </c>
      <c r="B10" s="59" t="s">
        <v>62</v>
      </c>
      <c r="C10" s="60">
        <v>1998</v>
      </c>
      <c r="D10" s="60">
        <v>16040759</v>
      </c>
      <c r="E10" s="55" t="s">
        <v>24</v>
      </c>
      <c r="F10" s="66">
        <f t="shared" si="0"/>
        <v>6</v>
      </c>
      <c r="G10" s="66">
        <f t="shared" si="1"/>
        <v>6</v>
      </c>
      <c r="H10" s="66">
        <f t="shared" si="2"/>
        <v>2</v>
      </c>
      <c r="I10" s="66">
        <f t="shared" si="3"/>
        <v>1</v>
      </c>
      <c r="J10" s="66">
        <f t="shared" si="4"/>
        <v>0</v>
      </c>
      <c r="K10" s="66">
        <f t="shared" si="5"/>
        <v>0</v>
      </c>
      <c r="L10" s="66">
        <v>1</v>
      </c>
      <c r="M10" s="66">
        <v>1</v>
      </c>
      <c r="N10" s="66"/>
      <c r="O10" s="66"/>
      <c r="P10" s="66"/>
      <c r="Q10" s="66"/>
      <c r="R10" s="66">
        <v>1</v>
      </c>
      <c r="S10" s="66"/>
      <c r="T10" s="66">
        <v>1</v>
      </c>
      <c r="U10" s="66"/>
      <c r="V10" s="66"/>
      <c r="W10" s="66"/>
      <c r="X10" s="66"/>
      <c r="Y10" s="66"/>
      <c r="Z10" s="66"/>
      <c r="AA10" s="66"/>
      <c r="AB10" s="66"/>
      <c r="AC10" s="66"/>
      <c r="AD10" s="66">
        <v>1</v>
      </c>
      <c r="AE10" s="66">
        <v>1</v>
      </c>
      <c r="AF10" s="66">
        <v>1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>
        <v>1</v>
      </c>
      <c r="AQ10" s="66"/>
      <c r="AR10" s="66"/>
      <c r="AS10" s="66"/>
      <c r="AT10" s="66"/>
      <c r="AU10" s="66"/>
      <c r="AV10" s="66">
        <v>1</v>
      </c>
      <c r="AW10" s="66">
        <v>2</v>
      </c>
      <c r="AX10" s="66"/>
      <c r="AY10" s="66">
        <v>1</v>
      </c>
      <c r="AZ10" s="66"/>
      <c r="BA10" s="66"/>
      <c r="BB10" s="66">
        <v>1</v>
      </c>
      <c r="BC10" s="66">
        <v>2</v>
      </c>
      <c r="BD10" s="66"/>
      <c r="BE10" s="66"/>
      <c r="BF10" s="66"/>
      <c r="BG10" s="66"/>
    </row>
    <row r="11" spans="1:181" s="56" customFormat="1" ht="12.75">
      <c r="A11" s="2" t="s">
        <v>173</v>
      </c>
      <c r="B11" s="1" t="s">
        <v>172</v>
      </c>
      <c r="C11" s="44">
        <v>1998</v>
      </c>
      <c r="D11" s="44">
        <v>79048910</v>
      </c>
      <c r="E11" s="55" t="s">
        <v>24</v>
      </c>
      <c r="F11" s="47">
        <f t="shared" si="0"/>
        <v>6</v>
      </c>
      <c r="G11" s="47">
        <f t="shared" si="1"/>
        <v>12</v>
      </c>
      <c r="H11" s="47">
        <f t="shared" si="2"/>
        <v>7</v>
      </c>
      <c r="I11" s="47">
        <f t="shared" si="3"/>
        <v>1</v>
      </c>
      <c r="J11" s="47">
        <f t="shared" si="4"/>
        <v>0</v>
      </c>
      <c r="K11" s="47">
        <f t="shared" si="5"/>
        <v>0</v>
      </c>
      <c r="L11" s="4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>
        <v>1</v>
      </c>
      <c r="Y11" s="47">
        <v>4</v>
      </c>
      <c r="Z11" s="47">
        <v>1</v>
      </c>
      <c r="AA11" s="47"/>
      <c r="AB11" s="47"/>
      <c r="AC11" s="47"/>
      <c r="AD11" s="47">
        <v>1</v>
      </c>
      <c r="AE11" s="47">
        <v>2</v>
      </c>
      <c r="AF11" s="47">
        <v>2</v>
      </c>
      <c r="AG11" s="47">
        <v>1</v>
      </c>
      <c r="AH11" s="47"/>
      <c r="AI11" s="47"/>
      <c r="AJ11" s="47">
        <v>1</v>
      </c>
      <c r="AK11" s="47">
        <v>1</v>
      </c>
      <c r="AL11" s="47">
        <v>1</v>
      </c>
      <c r="AM11" s="47"/>
      <c r="AN11" s="47"/>
      <c r="AO11" s="47"/>
      <c r="AP11" s="47">
        <v>1</v>
      </c>
      <c r="AQ11" s="47">
        <v>1</v>
      </c>
      <c r="AR11" s="47"/>
      <c r="AS11" s="47"/>
      <c r="AT11" s="47"/>
      <c r="AU11" s="47"/>
      <c r="AV11" s="47">
        <v>1</v>
      </c>
      <c r="AW11" s="47"/>
      <c r="AX11" s="47">
        <v>1</v>
      </c>
      <c r="AY11" s="47"/>
      <c r="AZ11" s="47"/>
      <c r="BA11" s="47"/>
      <c r="BB11" s="47">
        <v>1</v>
      </c>
      <c r="BC11" s="47">
        <v>4</v>
      </c>
      <c r="BD11" s="47">
        <v>2</v>
      </c>
      <c r="BE11" s="47"/>
      <c r="BF11" s="47"/>
      <c r="BG11" s="47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</row>
    <row r="12" spans="1:181" s="91" customFormat="1" ht="12.75">
      <c r="A12" s="59" t="s">
        <v>97</v>
      </c>
      <c r="B12" s="59" t="s">
        <v>63</v>
      </c>
      <c r="C12" s="60">
        <v>1998</v>
      </c>
      <c r="D12" s="78" t="s">
        <v>64</v>
      </c>
      <c r="E12" s="55" t="s">
        <v>24</v>
      </c>
      <c r="F12" s="92">
        <f t="shared" si="0"/>
        <v>8</v>
      </c>
      <c r="G12" s="92">
        <f t="shared" si="1"/>
        <v>6</v>
      </c>
      <c r="H12" s="92">
        <f t="shared" si="2"/>
        <v>5</v>
      </c>
      <c r="I12" s="92">
        <f t="shared" si="3"/>
        <v>6</v>
      </c>
      <c r="J12" s="92">
        <f t="shared" si="4"/>
        <v>0</v>
      </c>
      <c r="K12" s="92">
        <f t="shared" si="5"/>
        <v>0</v>
      </c>
      <c r="L12" s="92">
        <v>1</v>
      </c>
      <c r="M12" s="92"/>
      <c r="N12" s="92"/>
      <c r="O12" s="92">
        <v>1</v>
      </c>
      <c r="P12" s="92"/>
      <c r="Q12" s="92"/>
      <c r="R12" s="92">
        <v>1</v>
      </c>
      <c r="S12" s="92"/>
      <c r="T12" s="92">
        <v>1</v>
      </c>
      <c r="U12" s="92"/>
      <c r="V12" s="92"/>
      <c r="W12" s="92"/>
      <c r="X12" s="92">
        <v>1</v>
      </c>
      <c r="Y12" s="92"/>
      <c r="Z12" s="92">
        <v>1</v>
      </c>
      <c r="AA12" s="92">
        <v>2</v>
      </c>
      <c r="AB12" s="92"/>
      <c r="AC12" s="92"/>
      <c r="AD12" s="92">
        <v>1</v>
      </c>
      <c r="AE12" s="92">
        <v>2</v>
      </c>
      <c r="AF12" s="92">
        <v>1</v>
      </c>
      <c r="AG12" s="92"/>
      <c r="AH12" s="92"/>
      <c r="AI12" s="92"/>
      <c r="AJ12" s="92">
        <v>1</v>
      </c>
      <c r="AK12" s="92">
        <v>2</v>
      </c>
      <c r="AL12" s="92">
        <v>1</v>
      </c>
      <c r="AM12" s="92">
        <v>1</v>
      </c>
      <c r="AN12" s="92"/>
      <c r="AO12" s="92"/>
      <c r="AP12" s="92">
        <v>1</v>
      </c>
      <c r="AQ12" s="92"/>
      <c r="AR12" s="92"/>
      <c r="AS12" s="92"/>
      <c r="AT12" s="92"/>
      <c r="AU12" s="92"/>
      <c r="AV12" s="92">
        <v>1</v>
      </c>
      <c r="AW12" s="92">
        <v>1</v>
      </c>
      <c r="AX12" s="92">
        <v>1</v>
      </c>
      <c r="AY12" s="92">
        <v>1</v>
      </c>
      <c r="AZ12" s="92"/>
      <c r="BA12" s="92"/>
      <c r="BB12" s="92">
        <v>1</v>
      </c>
      <c r="BC12" s="92">
        <v>1</v>
      </c>
      <c r="BD12" s="92"/>
      <c r="BE12" s="92">
        <v>1</v>
      </c>
      <c r="BF12" s="92"/>
      <c r="BG12" s="92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</row>
    <row r="13" spans="1:181" ht="12.75">
      <c r="A13" s="79" t="s">
        <v>65</v>
      </c>
      <c r="B13" s="79" t="s">
        <v>46</v>
      </c>
      <c r="C13" s="80">
        <v>1998</v>
      </c>
      <c r="D13" s="80">
        <v>16040759</v>
      </c>
      <c r="E13" s="55" t="s">
        <v>24</v>
      </c>
      <c r="F13" s="95">
        <f t="shared" si="0"/>
        <v>8</v>
      </c>
      <c r="G13" s="95">
        <f t="shared" si="1"/>
        <v>4</v>
      </c>
      <c r="H13" s="95">
        <f t="shared" si="2"/>
        <v>2</v>
      </c>
      <c r="I13" s="95">
        <f t="shared" si="3"/>
        <v>0</v>
      </c>
      <c r="J13" s="95">
        <f t="shared" si="4"/>
        <v>0</v>
      </c>
      <c r="K13" s="95">
        <f t="shared" si="5"/>
        <v>0</v>
      </c>
      <c r="L13" s="95">
        <v>1</v>
      </c>
      <c r="M13" s="95"/>
      <c r="N13" s="95"/>
      <c r="O13" s="95"/>
      <c r="P13" s="95"/>
      <c r="Q13" s="95"/>
      <c r="R13" s="95">
        <v>1</v>
      </c>
      <c r="S13" s="95"/>
      <c r="T13" s="95"/>
      <c r="U13" s="95"/>
      <c r="V13" s="95"/>
      <c r="W13" s="95"/>
      <c r="X13" s="95">
        <v>1</v>
      </c>
      <c r="Y13" s="95">
        <v>2</v>
      </c>
      <c r="Z13" s="95"/>
      <c r="AA13" s="95"/>
      <c r="AB13" s="95"/>
      <c r="AC13" s="95"/>
      <c r="AD13" s="95">
        <v>1</v>
      </c>
      <c r="AE13" s="95"/>
      <c r="AF13" s="95"/>
      <c r="AG13" s="95"/>
      <c r="AH13" s="95"/>
      <c r="AI13" s="95"/>
      <c r="AJ13" s="95">
        <v>1</v>
      </c>
      <c r="AK13" s="95"/>
      <c r="AL13" s="95"/>
      <c r="AM13" s="95"/>
      <c r="AN13" s="95"/>
      <c r="AO13" s="95"/>
      <c r="AP13" s="95">
        <v>1</v>
      </c>
      <c r="AQ13" s="95"/>
      <c r="AR13" s="95">
        <v>1</v>
      </c>
      <c r="AS13" s="95"/>
      <c r="AT13" s="95"/>
      <c r="AU13" s="95"/>
      <c r="AV13" s="95">
        <v>1</v>
      </c>
      <c r="AW13" s="95">
        <v>1</v>
      </c>
      <c r="AX13" s="95"/>
      <c r="AY13" s="95"/>
      <c r="AZ13" s="95"/>
      <c r="BA13" s="95"/>
      <c r="BB13" s="95">
        <v>1</v>
      </c>
      <c r="BC13" s="95">
        <v>1</v>
      </c>
      <c r="BD13" s="95">
        <v>1</v>
      </c>
      <c r="BE13" s="95"/>
      <c r="BF13" s="95"/>
      <c r="BG13" s="95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</row>
    <row r="14" spans="6:59" ht="12.75">
      <c r="F14" s="47">
        <f aca="true" t="shared" si="6" ref="F14:AK14">SUM(F3:F13)</f>
        <v>75</v>
      </c>
      <c r="G14" s="47">
        <f t="shared" si="6"/>
        <v>44</v>
      </c>
      <c r="H14" s="47">
        <f t="shared" si="6"/>
        <v>25</v>
      </c>
      <c r="I14" s="47">
        <f t="shared" si="6"/>
        <v>12</v>
      </c>
      <c r="J14" s="47">
        <f t="shared" si="6"/>
        <v>0</v>
      </c>
      <c r="K14" s="47">
        <f t="shared" si="6"/>
        <v>0</v>
      </c>
      <c r="L14" s="47">
        <f t="shared" si="6"/>
        <v>9</v>
      </c>
      <c r="M14" s="47">
        <f t="shared" si="6"/>
        <v>1</v>
      </c>
      <c r="N14" s="47">
        <f t="shared" si="6"/>
        <v>1</v>
      </c>
      <c r="O14" s="47">
        <f t="shared" si="6"/>
        <v>1</v>
      </c>
      <c r="P14" s="47">
        <f t="shared" si="6"/>
        <v>0</v>
      </c>
      <c r="Q14" s="47">
        <f t="shared" si="6"/>
        <v>0</v>
      </c>
      <c r="R14" s="47">
        <f t="shared" si="6"/>
        <v>8</v>
      </c>
      <c r="S14" s="47">
        <f t="shared" si="6"/>
        <v>3</v>
      </c>
      <c r="T14" s="47">
        <f t="shared" si="6"/>
        <v>2</v>
      </c>
      <c r="U14" s="47">
        <f t="shared" si="6"/>
        <v>0</v>
      </c>
      <c r="V14" s="47">
        <f t="shared" si="6"/>
        <v>0</v>
      </c>
      <c r="W14" s="47">
        <f t="shared" si="6"/>
        <v>0</v>
      </c>
      <c r="X14" s="47">
        <f t="shared" si="6"/>
        <v>9</v>
      </c>
      <c r="Y14" s="47">
        <f t="shared" si="6"/>
        <v>11</v>
      </c>
      <c r="Z14" s="47">
        <f t="shared" si="6"/>
        <v>4</v>
      </c>
      <c r="AA14" s="47">
        <f t="shared" si="6"/>
        <v>2</v>
      </c>
      <c r="AB14" s="47">
        <f t="shared" si="6"/>
        <v>0</v>
      </c>
      <c r="AC14" s="47">
        <f t="shared" si="6"/>
        <v>0</v>
      </c>
      <c r="AD14" s="47">
        <f t="shared" si="6"/>
        <v>8</v>
      </c>
      <c r="AE14" s="47">
        <f t="shared" si="6"/>
        <v>7</v>
      </c>
      <c r="AF14" s="47">
        <f t="shared" si="6"/>
        <v>4</v>
      </c>
      <c r="AG14" s="47">
        <f t="shared" si="6"/>
        <v>1</v>
      </c>
      <c r="AH14" s="47">
        <f t="shared" si="6"/>
        <v>0</v>
      </c>
      <c r="AI14" s="47">
        <f t="shared" si="6"/>
        <v>0</v>
      </c>
      <c r="AJ14" s="47">
        <f t="shared" si="6"/>
        <v>9</v>
      </c>
      <c r="AK14" s="47">
        <f t="shared" si="6"/>
        <v>3</v>
      </c>
      <c r="AL14" s="47">
        <f aca="true" t="shared" si="7" ref="AL14:BG14">SUM(AL3:AL13)</f>
        <v>4</v>
      </c>
      <c r="AM14" s="47">
        <f t="shared" si="7"/>
        <v>3</v>
      </c>
      <c r="AN14" s="47">
        <f t="shared" si="7"/>
        <v>0</v>
      </c>
      <c r="AO14" s="47">
        <f t="shared" si="7"/>
        <v>0</v>
      </c>
      <c r="AP14" s="47">
        <f t="shared" si="7"/>
        <v>10</v>
      </c>
      <c r="AQ14" s="47">
        <f t="shared" si="7"/>
        <v>1</v>
      </c>
      <c r="AR14" s="47">
        <f t="shared" si="7"/>
        <v>3</v>
      </c>
      <c r="AS14" s="47">
        <f t="shared" si="7"/>
        <v>1</v>
      </c>
      <c r="AT14" s="47">
        <f t="shared" si="7"/>
        <v>0</v>
      </c>
      <c r="AU14" s="47">
        <f t="shared" si="7"/>
        <v>0</v>
      </c>
      <c r="AV14" s="47">
        <f t="shared" si="7"/>
        <v>11</v>
      </c>
      <c r="AW14" s="47">
        <f t="shared" si="7"/>
        <v>4</v>
      </c>
      <c r="AX14" s="47">
        <f t="shared" si="7"/>
        <v>4</v>
      </c>
      <c r="AY14" s="47">
        <f t="shared" si="7"/>
        <v>2</v>
      </c>
      <c r="AZ14" s="47">
        <f t="shared" si="7"/>
        <v>0</v>
      </c>
      <c r="BA14" s="47">
        <f t="shared" si="7"/>
        <v>0</v>
      </c>
      <c r="BB14" s="47">
        <f t="shared" si="7"/>
        <v>11</v>
      </c>
      <c r="BC14" s="47">
        <f t="shared" si="7"/>
        <v>14</v>
      </c>
      <c r="BD14" s="47">
        <f t="shared" si="7"/>
        <v>3</v>
      </c>
      <c r="BE14" s="47">
        <f t="shared" si="7"/>
        <v>2</v>
      </c>
      <c r="BF14" s="47">
        <f t="shared" si="7"/>
        <v>0</v>
      </c>
      <c r="BG14" s="47">
        <f t="shared" si="7"/>
        <v>0</v>
      </c>
    </row>
    <row r="15" spans="7:11" ht="12.75">
      <c r="G15" s="47"/>
      <c r="H15" s="47"/>
      <c r="I15" s="47"/>
      <c r="J15" s="47"/>
      <c r="K15" s="47"/>
    </row>
    <row r="16" spans="7:11" ht="12.75">
      <c r="G16" s="47"/>
      <c r="H16" s="47"/>
      <c r="I16" s="47"/>
      <c r="J16" s="47"/>
      <c r="K16" s="47"/>
    </row>
    <row r="17" spans="6:11" ht="12.75">
      <c r="F17" s="53"/>
      <c r="G17" s="53"/>
      <c r="H17" s="53"/>
      <c r="I17" s="53"/>
      <c r="J17" s="53"/>
      <c r="K17" s="53"/>
    </row>
  </sheetData>
  <sheetProtection/>
  <mergeCells count="11">
    <mergeCell ref="BB1:BG1"/>
    <mergeCell ref="BL1:BQ1"/>
    <mergeCell ref="BR1:BW1"/>
    <mergeCell ref="AP1:AU1"/>
    <mergeCell ref="AJ1:AO1"/>
    <mergeCell ref="F1:K1"/>
    <mergeCell ref="L1:Q1"/>
    <mergeCell ref="R1:W1"/>
    <mergeCell ref="X1:AC1"/>
    <mergeCell ref="AD1:AI1"/>
    <mergeCell ref="AV1:BA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20"/>
  <sheetViews>
    <sheetView zoomScale="120" zoomScaleNormal="120" zoomScalePageLayoutView="0" workbookViewId="0" topLeftCell="A1">
      <selection activeCell="A3" sqref="A3:K16"/>
    </sheetView>
  </sheetViews>
  <sheetFormatPr defaultColWidth="11.421875" defaultRowHeight="12.75"/>
  <cols>
    <col min="1" max="1" width="28.7109375" style="43" customWidth="1"/>
    <col min="2" max="2" width="14.7109375" style="43" customWidth="1"/>
    <col min="3" max="3" width="5.8515625" style="44" customWidth="1"/>
    <col min="4" max="4" width="11.7109375" style="44" customWidth="1"/>
    <col min="5" max="5" width="22.57421875" style="45" customWidth="1"/>
    <col min="6" max="6" width="6.421875" style="47" customWidth="1"/>
    <col min="7" max="59" width="6.421875" style="49" customWidth="1"/>
    <col min="60" max="108" width="6.421875" style="46" customWidth="1"/>
    <col min="109" max="16384" width="11.421875" style="46" customWidth="1"/>
  </cols>
  <sheetData>
    <row r="1" spans="6:64" ht="12.75">
      <c r="F1" s="121" t="s">
        <v>18</v>
      </c>
      <c r="G1" s="121"/>
      <c r="H1" s="121"/>
      <c r="I1" s="121"/>
      <c r="J1" s="121"/>
      <c r="K1" s="121"/>
      <c r="L1" s="121" t="s">
        <v>29</v>
      </c>
      <c r="M1" s="121"/>
      <c r="N1" s="121"/>
      <c r="O1" s="121"/>
      <c r="P1" s="121"/>
      <c r="Q1" s="121"/>
      <c r="R1" s="121" t="s">
        <v>31</v>
      </c>
      <c r="S1" s="121"/>
      <c r="T1" s="121"/>
      <c r="U1" s="121"/>
      <c r="V1" s="121"/>
      <c r="W1" s="121"/>
      <c r="X1" s="121" t="s">
        <v>33</v>
      </c>
      <c r="Y1" s="121"/>
      <c r="Z1" s="121"/>
      <c r="AA1" s="121"/>
      <c r="AB1" s="121"/>
      <c r="AC1" s="121"/>
      <c r="AD1" s="121" t="s">
        <v>35</v>
      </c>
      <c r="AE1" s="121"/>
      <c r="AF1" s="121"/>
      <c r="AG1" s="121"/>
      <c r="AH1" s="121"/>
      <c r="AI1" s="121"/>
      <c r="AJ1" s="121" t="s">
        <v>39</v>
      </c>
      <c r="AK1" s="121"/>
      <c r="AL1" s="121"/>
      <c r="AM1" s="121"/>
      <c r="AN1" s="121"/>
      <c r="AO1" s="121"/>
      <c r="AP1" s="121" t="s">
        <v>41</v>
      </c>
      <c r="AQ1" s="121"/>
      <c r="AR1" s="121"/>
      <c r="AS1" s="121"/>
      <c r="AT1" s="121"/>
      <c r="AU1" s="121"/>
      <c r="AV1" s="121" t="s">
        <v>43</v>
      </c>
      <c r="AW1" s="121"/>
      <c r="AX1" s="121"/>
      <c r="AY1" s="121"/>
      <c r="AZ1" s="121"/>
      <c r="BA1" s="121"/>
      <c r="BB1" s="121" t="s">
        <v>45</v>
      </c>
      <c r="BC1" s="121"/>
      <c r="BD1" s="121"/>
      <c r="BE1" s="121"/>
      <c r="BF1" s="121"/>
      <c r="BG1" s="121"/>
      <c r="BH1" s="64"/>
      <c r="BI1" s="64"/>
      <c r="BJ1" s="64"/>
      <c r="BK1" s="64"/>
      <c r="BL1" s="64"/>
    </row>
    <row r="2" spans="1:59" ht="12.75">
      <c r="A2" s="47" t="s">
        <v>8</v>
      </c>
      <c r="B2" s="47" t="s">
        <v>9</v>
      </c>
      <c r="C2" s="44" t="s">
        <v>6</v>
      </c>
      <c r="D2" s="44" t="s">
        <v>16</v>
      </c>
      <c r="E2" s="48" t="s">
        <v>7</v>
      </c>
      <c r="F2" s="47" t="s">
        <v>3</v>
      </c>
      <c r="G2" s="49" t="s">
        <v>0</v>
      </c>
      <c r="H2" s="49" t="s">
        <v>4</v>
      </c>
      <c r="I2" s="49" t="s">
        <v>5</v>
      </c>
      <c r="J2" s="49" t="s">
        <v>2</v>
      </c>
      <c r="K2" s="49" t="s">
        <v>1</v>
      </c>
      <c r="L2" s="49" t="s">
        <v>3</v>
      </c>
      <c r="M2" s="49" t="s">
        <v>0</v>
      </c>
      <c r="N2" s="49" t="s">
        <v>4</v>
      </c>
      <c r="O2" s="49" t="s">
        <v>5</v>
      </c>
      <c r="P2" s="49" t="s">
        <v>2</v>
      </c>
      <c r="Q2" s="49" t="s">
        <v>1</v>
      </c>
      <c r="R2" s="49" t="s">
        <v>3</v>
      </c>
      <c r="S2" s="49" t="s">
        <v>0</v>
      </c>
      <c r="T2" s="49" t="s">
        <v>4</v>
      </c>
      <c r="U2" s="49" t="s">
        <v>5</v>
      </c>
      <c r="V2" s="49" t="s">
        <v>2</v>
      </c>
      <c r="W2" s="49" t="s">
        <v>1</v>
      </c>
      <c r="X2" s="49" t="s">
        <v>3</v>
      </c>
      <c r="Y2" s="49" t="s">
        <v>0</v>
      </c>
      <c r="Z2" s="49" t="s">
        <v>4</v>
      </c>
      <c r="AA2" s="49" t="s">
        <v>5</v>
      </c>
      <c r="AB2" s="49" t="s">
        <v>2</v>
      </c>
      <c r="AC2" s="49" t="s">
        <v>1</v>
      </c>
      <c r="AD2" s="49" t="s">
        <v>3</v>
      </c>
      <c r="AE2" s="49" t="s">
        <v>0</v>
      </c>
      <c r="AF2" s="49" t="s">
        <v>4</v>
      </c>
      <c r="AG2" s="49" t="s">
        <v>5</v>
      </c>
      <c r="AH2" s="49" t="s">
        <v>2</v>
      </c>
      <c r="AI2" s="49" t="s">
        <v>1</v>
      </c>
      <c r="AJ2" s="49" t="s">
        <v>3</v>
      </c>
      <c r="AK2" s="49" t="s">
        <v>0</v>
      </c>
      <c r="AL2" s="49" t="s">
        <v>4</v>
      </c>
      <c r="AM2" s="49" t="s">
        <v>5</v>
      </c>
      <c r="AN2" s="49" t="s">
        <v>2</v>
      </c>
      <c r="AO2" s="49" t="s">
        <v>1</v>
      </c>
      <c r="AP2" s="49" t="s">
        <v>3</v>
      </c>
      <c r="AQ2" s="49" t="s">
        <v>0</v>
      </c>
      <c r="AR2" s="49" t="s">
        <v>4</v>
      </c>
      <c r="AS2" s="49" t="s">
        <v>5</v>
      </c>
      <c r="AT2" s="49" t="s">
        <v>2</v>
      </c>
      <c r="AU2" s="49" t="s">
        <v>1</v>
      </c>
      <c r="AV2" s="49" t="s">
        <v>3</v>
      </c>
      <c r="AW2" s="49" t="s">
        <v>0</v>
      </c>
      <c r="AX2" s="49" t="s">
        <v>4</v>
      </c>
      <c r="AY2" s="49" t="s">
        <v>5</v>
      </c>
      <c r="AZ2" s="49" t="s">
        <v>2</v>
      </c>
      <c r="BA2" s="49" t="s">
        <v>1</v>
      </c>
      <c r="BB2" s="49" t="s">
        <v>3</v>
      </c>
      <c r="BC2" s="49" t="s">
        <v>0</v>
      </c>
      <c r="BD2" s="49" t="s">
        <v>4</v>
      </c>
      <c r="BE2" s="49" t="s">
        <v>5</v>
      </c>
      <c r="BF2" s="49" t="s">
        <v>2</v>
      </c>
      <c r="BG2" s="49" t="s">
        <v>1</v>
      </c>
    </row>
    <row r="3" spans="1:59" ht="12.75">
      <c r="A3" s="97" t="s">
        <v>107</v>
      </c>
      <c r="B3" s="86" t="s">
        <v>108</v>
      </c>
      <c r="C3" s="87">
        <v>1998</v>
      </c>
      <c r="D3" s="87">
        <v>13786267</v>
      </c>
      <c r="E3" s="65" t="s">
        <v>22</v>
      </c>
      <c r="F3" s="47">
        <f aca="true" t="shared" si="0" ref="F3:F16">L3+R3+X3+AD3+AJ3+AP3+AV3+BB3</f>
        <v>7</v>
      </c>
      <c r="G3" s="47">
        <f aca="true" t="shared" si="1" ref="G3:G16">M3+S3+Y3+AE3+AK3+AQ3+AW3+BC3</f>
        <v>9</v>
      </c>
      <c r="H3" s="47">
        <f aca="true" t="shared" si="2" ref="H3:H16">N3+T3+Z3+AF3+AL3+AR3+AX3+BD3</f>
        <v>8</v>
      </c>
      <c r="I3" s="47">
        <f aca="true" t="shared" si="3" ref="I3:I16">O3+U3+AA3+AG3+AM3+AS3+AY3+BE3</f>
        <v>1</v>
      </c>
      <c r="J3" s="47">
        <f aca="true" t="shared" si="4" ref="J3:J16">P3+V3+AB3+AH3+AN3+AT3+AZ3+BF3</f>
        <v>0</v>
      </c>
      <c r="K3" s="47">
        <f aca="true" t="shared" si="5" ref="K3:K16">Q3+W3+AC3+AI3+AO3+AU3+BA3+BG3</f>
        <v>0</v>
      </c>
      <c r="L3" s="47">
        <v>1</v>
      </c>
      <c r="M3" s="47">
        <v>1</v>
      </c>
      <c r="N3" s="47">
        <v>1</v>
      </c>
      <c r="O3" s="47"/>
      <c r="P3" s="47"/>
      <c r="Q3" s="47"/>
      <c r="R3" s="47">
        <v>1</v>
      </c>
      <c r="S3" s="47">
        <v>1</v>
      </c>
      <c r="T3" s="47">
        <v>1</v>
      </c>
      <c r="U3" s="47"/>
      <c r="V3" s="47"/>
      <c r="W3" s="47"/>
      <c r="X3" s="47">
        <v>1</v>
      </c>
      <c r="Y3" s="47"/>
      <c r="Z3" s="47">
        <v>1</v>
      </c>
      <c r="AA3" s="47"/>
      <c r="AB3" s="47"/>
      <c r="AC3" s="47"/>
      <c r="AD3" s="47">
        <v>1</v>
      </c>
      <c r="AE3" s="47">
        <v>4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>
        <v>1</v>
      </c>
      <c r="AQ3" s="47">
        <v>1</v>
      </c>
      <c r="AR3" s="47">
        <v>2</v>
      </c>
      <c r="AS3" s="47"/>
      <c r="AT3" s="47"/>
      <c r="AU3" s="47"/>
      <c r="AV3" s="47">
        <v>1</v>
      </c>
      <c r="AW3" s="47"/>
      <c r="AX3" s="47">
        <v>1</v>
      </c>
      <c r="AY3" s="47">
        <v>1</v>
      </c>
      <c r="AZ3" s="47"/>
      <c r="BA3" s="47"/>
      <c r="BB3" s="47">
        <v>1</v>
      </c>
      <c r="BC3" s="47">
        <v>2</v>
      </c>
      <c r="BD3" s="47">
        <v>2</v>
      </c>
      <c r="BE3" s="47"/>
      <c r="BF3" s="47"/>
      <c r="BG3" s="47"/>
    </row>
    <row r="4" spans="1:59" ht="12.75">
      <c r="A4" s="97" t="s">
        <v>107</v>
      </c>
      <c r="B4" s="86" t="s">
        <v>109</v>
      </c>
      <c r="C4" s="87">
        <v>2002</v>
      </c>
      <c r="D4" s="87">
        <v>72260843</v>
      </c>
      <c r="E4" s="65" t="s">
        <v>22</v>
      </c>
      <c r="F4" s="47">
        <f t="shared" si="0"/>
        <v>0</v>
      </c>
      <c r="G4" s="47">
        <f t="shared" si="1"/>
        <v>0</v>
      </c>
      <c r="H4" s="47">
        <f t="shared" si="2"/>
        <v>0</v>
      </c>
      <c r="I4" s="47">
        <f t="shared" si="3"/>
        <v>0</v>
      </c>
      <c r="J4" s="47">
        <f t="shared" si="4"/>
        <v>0</v>
      </c>
      <c r="K4" s="47">
        <f t="shared" si="5"/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</row>
    <row r="5" spans="1:59" ht="12.75">
      <c r="A5" s="98" t="s">
        <v>110</v>
      </c>
      <c r="B5" s="88" t="s">
        <v>111</v>
      </c>
      <c r="C5" s="90">
        <v>1999</v>
      </c>
      <c r="D5" s="89">
        <v>13768920</v>
      </c>
      <c r="E5" s="65" t="s">
        <v>22</v>
      </c>
      <c r="F5" s="47">
        <f t="shared" si="0"/>
        <v>7</v>
      </c>
      <c r="G5" s="47">
        <f t="shared" si="1"/>
        <v>3</v>
      </c>
      <c r="H5" s="47">
        <f t="shared" si="2"/>
        <v>2</v>
      </c>
      <c r="I5" s="47">
        <f t="shared" si="3"/>
        <v>0</v>
      </c>
      <c r="J5" s="47">
        <f t="shared" si="4"/>
        <v>0</v>
      </c>
      <c r="K5" s="47">
        <f t="shared" si="5"/>
        <v>0</v>
      </c>
      <c r="L5" s="47">
        <v>1</v>
      </c>
      <c r="M5" s="47">
        <v>1</v>
      </c>
      <c r="N5" s="47"/>
      <c r="O5" s="47"/>
      <c r="P5" s="47"/>
      <c r="Q5" s="47"/>
      <c r="R5" s="47">
        <v>1</v>
      </c>
      <c r="S5" s="47"/>
      <c r="T5" s="47"/>
      <c r="U5" s="47"/>
      <c r="V5" s="47"/>
      <c r="W5" s="47"/>
      <c r="X5" s="47">
        <v>1</v>
      </c>
      <c r="Y5" s="47"/>
      <c r="Z5" s="47">
        <v>2</v>
      </c>
      <c r="AA5" s="47"/>
      <c r="AB5" s="47"/>
      <c r="AC5" s="47"/>
      <c r="AD5" s="47">
        <v>1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>
        <v>1</v>
      </c>
      <c r="AQ5" s="47"/>
      <c r="AR5" s="47"/>
      <c r="AS5" s="47"/>
      <c r="AT5" s="47"/>
      <c r="AU5" s="47"/>
      <c r="AV5" s="47">
        <v>1</v>
      </c>
      <c r="AW5" s="47"/>
      <c r="AX5" s="47"/>
      <c r="AY5" s="47"/>
      <c r="AZ5" s="47"/>
      <c r="BA5" s="47"/>
      <c r="BB5" s="47">
        <v>1</v>
      </c>
      <c r="BC5" s="47">
        <v>2</v>
      </c>
      <c r="BD5" s="47"/>
      <c r="BE5" s="47"/>
      <c r="BF5" s="47"/>
      <c r="BG5" s="47"/>
    </row>
    <row r="6" spans="1:59" ht="12.75">
      <c r="A6" s="97" t="s">
        <v>112</v>
      </c>
      <c r="B6" s="86" t="s">
        <v>113</v>
      </c>
      <c r="C6" s="87">
        <v>1999</v>
      </c>
      <c r="D6" s="87">
        <v>10183903</v>
      </c>
      <c r="E6" s="65" t="s">
        <v>22</v>
      </c>
      <c r="F6" s="47">
        <f t="shared" si="0"/>
        <v>3</v>
      </c>
      <c r="G6" s="47">
        <f t="shared" si="1"/>
        <v>0</v>
      </c>
      <c r="H6" s="47">
        <f t="shared" si="2"/>
        <v>0</v>
      </c>
      <c r="I6" s="47">
        <f t="shared" si="3"/>
        <v>0</v>
      </c>
      <c r="J6" s="47">
        <f t="shared" si="4"/>
        <v>0</v>
      </c>
      <c r="K6" s="47">
        <f t="shared" si="5"/>
        <v>0</v>
      </c>
      <c r="L6" s="47">
        <v>1</v>
      </c>
      <c r="M6" s="47"/>
      <c r="N6" s="47"/>
      <c r="O6" s="47"/>
      <c r="P6" s="47"/>
      <c r="Q6" s="47"/>
      <c r="R6" s="47">
        <v>1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>
        <v>1</v>
      </c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</row>
    <row r="7" spans="1:59" ht="12.75">
      <c r="A7" s="97" t="s">
        <v>114</v>
      </c>
      <c r="B7" s="86" t="s">
        <v>115</v>
      </c>
      <c r="C7" s="87">
        <v>1998</v>
      </c>
      <c r="D7" s="87">
        <v>13772385</v>
      </c>
      <c r="E7" s="65" t="s">
        <v>22</v>
      </c>
      <c r="F7" s="47">
        <f t="shared" si="0"/>
        <v>7</v>
      </c>
      <c r="G7" s="47">
        <f t="shared" si="1"/>
        <v>1</v>
      </c>
      <c r="H7" s="47">
        <f t="shared" si="2"/>
        <v>2</v>
      </c>
      <c r="I7" s="47">
        <f t="shared" si="3"/>
        <v>1</v>
      </c>
      <c r="J7" s="47">
        <f t="shared" si="4"/>
        <v>0</v>
      </c>
      <c r="K7" s="47">
        <f t="shared" si="5"/>
        <v>0</v>
      </c>
      <c r="L7" s="51">
        <v>1</v>
      </c>
      <c r="M7" s="51"/>
      <c r="N7" s="51"/>
      <c r="O7" s="51"/>
      <c r="P7" s="51"/>
      <c r="Q7" s="51"/>
      <c r="R7" s="51">
        <v>1</v>
      </c>
      <c r="S7" s="51">
        <v>1</v>
      </c>
      <c r="T7" s="51">
        <v>1</v>
      </c>
      <c r="U7" s="51"/>
      <c r="V7" s="51"/>
      <c r="W7" s="51"/>
      <c r="X7" s="51">
        <v>1</v>
      </c>
      <c r="Y7" s="51"/>
      <c r="Z7" s="51"/>
      <c r="AA7" s="51"/>
      <c r="AB7" s="51"/>
      <c r="AC7" s="51"/>
      <c r="AD7" s="51">
        <v>1</v>
      </c>
      <c r="AE7" s="51"/>
      <c r="AF7" s="51"/>
      <c r="AG7" s="51">
        <v>1</v>
      </c>
      <c r="AH7" s="51"/>
      <c r="AI7" s="51"/>
      <c r="AJ7" s="51"/>
      <c r="AK7" s="51"/>
      <c r="AL7" s="51"/>
      <c r="AM7" s="51"/>
      <c r="AN7" s="51"/>
      <c r="AO7" s="51"/>
      <c r="AP7" s="51">
        <v>1</v>
      </c>
      <c r="AQ7" s="51"/>
      <c r="AR7" s="51">
        <v>1</v>
      </c>
      <c r="AS7" s="51"/>
      <c r="AT7" s="51"/>
      <c r="AU7" s="51"/>
      <c r="AV7" s="51">
        <v>1</v>
      </c>
      <c r="AW7" s="51"/>
      <c r="AX7" s="51"/>
      <c r="AY7" s="51"/>
      <c r="AZ7" s="51"/>
      <c r="BA7" s="51"/>
      <c r="BB7" s="51">
        <v>1</v>
      </c>
      <c r="BC7" s="51"/>
      <c r="BD7" s="51"/>
      <c r="BE7" s="51"/>
      <c r="BF7" s="51"/>
      <c r="BG7" s="51"/>
    </row>
    <row r="8" spans="1:59" ht="12.75">
      <c r="A8" s="97" t="s">
        <v>166</v>
      </c>
      <c r="B8" s="86" t="s">
        <v>116</v>
      </c>
      <c r="C8" s="87">
        <v>1998</v>
      </c>
      <c r="D8" s="87">
        <v>72456743</v>
      </c>
      <c r="E8" s="65" t="s">
        <v>22</v>
      </c>
      <c r="F8" s="47">
        <f t="shared" si="0"/>
        <v>7</v>
      </c>
      <c r="G8" s="47">
        <f t="shared" si="1"/>
        <v>3</v>
      </c>
      <c r="H8" s="47">
        <f t="shared" si="2"/>
        <v>6</v>
      </c>
      <c r="I8" s="47">
        <f t="shared" si="3"/>
        <v>0</v>
      </c>
      <c r="J8" s="47">
        <f t="shared" si="4"/>
        <v>0</v>
      </c>
      <c r="K8" s="47">
        <f t="shared" si="5"/>
        <v>0</v>
      </c>
      <c r="L8" s="47">
        <v>1</v>
      </c>
      <c r="M8" s="47"/>
      <c r="N8" s="47">
        <v>1</v>
      </c>
      <c r="O8" s="47"/>
      <c r="P8" s="47"/>
      <c r="Q8" s="47"/>
      <c r="R8" s="47">
        <v>1</v>
      </c>
      <c r="S8" s="47">
        <v>2</v>
      </c>
      <c r="T8" s="47">
        <v>3</v>
      </c>
      <c r="U8" s="47"/>
      <c r="V8" s="47"/>
      <c r="W8" s="47"/>
      <c r="X8" s="47">
        <v>1</v>
      </c>
      <c r="Y8" s="47"/>
      <c r="Z8" s="47"/>
      <c r="AA8" s="47"/>
      <c r="AB8" s="47"/>
      <c r="AC8" s="47"/>
      <c r="AD8" s="47">
        <v>1</v>
      </c>
      <c r="AE8" s="47">
        <v>1</v>
      </c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>
        <v>1</v>
      </c>
      <c r="AQ8" s="47"/>
      <c r="AR8" s="47">
        <v>1</v>
      </c>
      <c r="AS8" s="47"/>
      <c r="AT8" s="47"/>
      <c r="AU8" s="47"/>
      <c r="AV8" s="47">
        <v>1</v>
      </c>
      <c r="AW8" s="47"/>
      <c r="AX8" s="47">
        <v>1</v>
      </c>
      <c r="AY8" s="47"/>
      <c r="AZ8" s="47"/>
      <c r="BA8" s="47"/>
      <c r="BB8" s="47">
        <v>1</v>
      </c>
      <c r="BC8" s="47"/>
      <c r="BD8" s="47"/>
      <c r="BE8" s="47"/>
      <c r="BF8" s="47"/>
      <c r="BG8" s="47"/>
    </row>
    <row r="9" spans="1:59" ht="12.75">
      <c r="A9" s="97" t="s">
        <v>117</v>
      </c>
      <c r="B9" s="86" t="s">
        <v>118</v>
      </c>
      <c r="C9" s="87">
        <v>1999</v>
      </c>
      <c r="D9" s="87">
        <v>72264383</v>
      </c>
      <c r="E9" s="65" t="s">
        <v>22</v>
      </c>
      <c r="F9" s="47">
        <f t="shared" si="0"/>
        <v>7</v>
      </c>
      <c r="G9" s="47">
        <f t="shared" si="1"/>
        <v>0</v>
      </c>
      <c r="H9" s="47">
        <f t="shared" si="2"/>
        <v>0</v>
      </c>
      <c r="I9" s="47">
        <f t="shared" si="3"/>
        <v>0</v>
      </c>
      <c r="J9" s="47">
        <f t="shared" si="4"/>
        <v>0</v>
      </c>
      <c r="K9" s="47">
        <f t="shared" si="5"/>
        <v>0</v>
      </c>
      <c r="L9" s="47">
        <v>1</v>
      </c>
      <c r="M9" s="47"/>
      <c r="N9" s="47"/>
      <c r="O9" s="47"/>
      <c r="P9" s="47"/>
      <c r="Q9" s="47"/>
      <c r="R9" s="47">
        <v>1</v>
      </c>
      <c r="S9" s="47"/>
      <c r="T9" s="47"/>
      <c r="U9" s="47"/>
      <c r="V9" s="47"/>
      <c r="W9" s="47"/>
      <c r="X9" s="47">
        <v>1</v>
      </c>
      <c r="Y9" s="47"/>
      <c r="Z9" s="47"/>
      <c r="AA9" s="47"/>
      <c r="AB9" s="47"/>
      <c r="AC9" s="47"/>
      <c r="AD9" s="47">
        <v>1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>
        <v>1</v>
      </c>
      <c r="AQ9" s="47"/>
      <c r="AR9" s="47"/>
      <c r="AS9" s="47"/>
      <c r="AT9" s="47"/>
      <c r="AU9" s="47"/>
      <c r="AV9" s="47">
        <v>1</v>
      </c>
      <c r="AW9" s="47"/>
      <c r="AX9" s="47"/>
      <c r="AY9" s="47"/>
      <c r="AZ9" s="47"/>
      <c r="BA9" s="47"/>
      <c r="BB9" s="47">
        <v>1</v>
      </c>
      <c r="BC9" s="47"/>
      <c r="BD9" s="47"/>
      <c r="BE9" s="47"/>
      <c r="BF9" s="47"/>
      <c r="BG9" s="47"/>
    </row>
    <row r="10" spans="1:59" ht="12.75">
      <c r="A10" s="98" t="s">
        <v>119</v>
      </c>
      <c r="B10" s="88" t="s">
        <v>120</v>
      </c>
      <c r="C10" s="90">
        <v>1998</v>
      </c>
      <c r="D10" s="89">
        <v>13782872</v>
      </c>
      <c r="E10" s="65" t="s">
        <v>22</v>
      </c>
      <c r="F10" s="47">
        <f t="shared" si="0"/>
        <v>7</v>
      </c>
      <c r="G10" s="47">
        <f t="shared" si="1"/>
        <v>0</v>
      </c>
      <c r="H10" s="47">
        <f t="shared" si="2"/>
        <v>2</v>
      </c>
      <c r="I10" s="47">
        <f t="shared" si="3"/>
        <v>0</v>
      </c>
      <c r="J10" s="47">
        <f t="shared" si="4"/>
        <v>0</v>
      </c>
      <c r="K10" s="47">
        <f t="shared" si="5"/>
        <v>0</v>
      </c>
      <c r="L10" s="47">
        <v>1</v>
      </c>
      <c r="M10" s="47"/>
      <c r="N10" s="47"/>
      <c r="O10" s="47"/>
      <c r="P10" s="47"/>
      <c r="Q10" s="47"/>
      <c r="R10" s="47">
        <v>1</v>
      </c>
      <c r="S10" s="47"/>
      <c r="T10" s="47">
        <v>1</v>
      </c>
      <c r="U10" s="47"/>
      <c r="V10" s="47"/>
      <c r="W10" s="47"/>
      <c r="X10" s="47">
        <v>1</v>
      </c>
      <c r="Y10" s="47"/>
      <c r="Z10" s="47"/>
      <c r="AA10" s="47"/>
      <c r="AB10" s="47"/>
      <c r="AC10" s="47"/>
      <c r="AD10" s="47">
        <v>1</v>
      </c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>
        <v>1</v>
      </c>
      <c r="AQ10" s="47"/>
      <c r="AR10" s="47">
        <v>1</v>
      </c>
      <c r="AS10" s="47"/>
      <c r="AT10" s="47"/>
      <c r="AU10" s="47"/>
      <c r="AV10" s="47">
        <v>1</v>
      </c>
      <c r="AW10" s="47"/>
      <c r="AX10" s="47"/>
      <c r="AY10" s="47"/>
      <c r="AZ10" s="47"/>
      <c r="BA10" s="47"/>
      <c r="BB10" s="47">
        <v>1</v>
      </c>
      <c r="BC10" s="47"/>
      <c r="BD10" s="47"/>
      <c r="BE10" s="47"/>
      <c r="BF10" s="47"/>
      <c r="BG10" s="47"/>
    </row>
    <row r="11" spans="1:59" ht="12.75">
      <c r="A11" s="97" t="s">
        <v>121</v>
      </c>
      <c r="B11" s="86" t="s">
        <v>122</v>
      </c>
      <c r="C11" s="87">
        <v>1998</v>
      </c>
      <c r="D11" s="87">
        <v>13564321</v>
      </c>
      <c r="E11" s="65" t="s">
        <v>22</v>
      </c>
      <c r="F11" s="47">
        <f t="shared" si="0"/>
        <v>7</v>
      </c>
      <c r="G11" s="47">
        <f t="shared" si="1"/>
        <v>21</v>
      </c>
      <c r="H11" s="47">
        <f t="shared" si="2"/>
        <v>1</v>
      </c>
      <c r="I11" s="47">
        <f t="shared" si="3"/>
        <v>0</v>
      </c>
      <c r="J11" s="47">
        <f t="shared" si="4"/>
        <v>0</v>
      </c>
      <c r="K11" s="47">
        <f t="shared" si="5"/>
        <v>0</v>
      </c>
      <c r="L11" s="47">
        <v>1</v>
      </c>
      <c r="M11" s="47">
        <v>2</v>
      </c>
      <c r="N11" s="47">
        <v>1</v>
      </c>
      <c r="O11" s="47"/>
      <c r="P11" s="47"/>
      <c r="Q11" s="47"/>
      <c r="R11" s="47">
        <v>1</v>
      </c>
      <c r="S11" s="47">
        <v>2</v>
      </c>
      <c r="T11" s="47"/>
      <c r="U11" s="47"/>
      <c r="V11" s="47"/>
      <c r="W11" s="47"/>
      <c r="X11" s="47">
        <v>1</v>
      </c>
      <c r="Y11" s="47">
        <v>2</v>
      </c>
      <c r="Z11" s="47"/>
      <c r="AA11" s="47"/>
      <c r="AB11" s="47"/>
      <c r="AC11" s="47"/>
      <c r="AD11" s="47">
        <v>1</v>
      </c>
      <c r="AE11" s="47">
        <v>7</v>
      </c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>
        <v>1</v>
      </c>
      <c r="AQ11" s="47"/>
      <c r="AR11" s="47"/>
      <c r="AS11" s="47"/>
      <c r="AT11" s="47"/>
      <c r="AU11" s="47"/>
      <c r="AV11" s="47">
        <v>1</v>
      </c>
      <c r="AW11" s="47">
        <v>2</v>
      </c>
      <c r="AX11" s="47"/>
      <c r="AY11" s="47"/>
      <c r="AZ11" s="47"/>
      <c r="BA11" s="47"/>
      <c r="BB11" s="47">
        <v>1</v>
      </c>
      <c r="BC11" s="47">
        <v>6</v>
      </c>
      <c r="BD11" s="47"/>
      <c r="BE11" s="47"/>
      <c r="BF11" s="47"/>
      <c r="BG11" s="47"/>
    </row>
    <row r="12" spans="1:59" ht="12.75">
      <c r="A12" s="97" t="s">
        <v>123</v>
      </c>
      <c r="B12" s="86" t="s">
        <v>124</v>
      </c>
      <c r="C12" s="87">
        <v>1999</v>
      </c>
      <c r="D12" s="87">
        <v>9333983</v>
      </c>
      <c r="E12" s="65" t="s">
        <v>22</v>
      </c>
      <c r="F12" s="47">
        <f t="shared" si="0"/>
        <v>5</v>
      </c>
      <c r="G12" s="47">
        <f t="shared" si="1"/>
        <v>0</v>
      </c>
      <c r="H12" s="47">
        <f t="shared" si="2"/>
        <v>1</v>
      </c>
      <c r="I12" s="47">
        <f t="shared" si="3"/>
        <v>0</v>
      </c>
      <c r="J12" s="47">
        <f t="shared" si="4"/>
        <v>0</v>
      </c>
      <c r="K12" s="47">
        <f t="shared" si="5"/>
        <v>0</v>
      </c>
      <c r="L12" s="47">
        <v>1</v>
      </c>
      <c r="M12" s="47"/>
      <c r="N12" s="47"/>
      <c r="O12" s="47"/>
      <c r="P12" s="47"/>
      <c r="Q12" s="47"/>
      <c r="R12" s="47">
        <v>1</v>
      </c>
      <c r="S12" s="47"/>
      <c r="T12" s="47">
        <v>1</v>
      </c>
      <c r="U12" s="47"/>
      <c r="V12" s="47"/>
      <c r="W12" s="47"/>
      <c r="X12" s="47">
        <v>1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>
        <v>1</v>
      </c>
      <c r="AW12" s="47"/>
      <c r="AX12" s="47"/>
      <c r="AY12" s="47"/>
      <c r="AZ12" s="47"/>
      <c r="BA12" s="47"/>
      <c r="BB12" s="47">
        <v>1</v>
      </c>
      <c r="BC12" s="47"/>
      <c r="BD12" s="47"/>
      <c r="BE12" s="47"/>
      <c r="BF12" s="47"/>
      <c r="BG12" s="47"/>
    </row>
    <row r="13" spans="1:59" ht="12.75">
      <c r="A13" s="97" t="s">
        <v>125</v>
      </c>
      <c r="B13" s="86" t="s">
        <v>126</v>
      </c>
      <c r="C13" s="87">
        <v>1998</v>
      </c>
      <c r="D13" s="87">
        <v>17153028</v>
      </c>
      <c r="E13" s="65" t="s">
        <v>22</v>
      </c>
      <c r="F13" s="47">
        <f t="shared" si="0"/>
        <v>6</v>
      </c>
      <c r="G13" s="47">
        <f t="shared" si="1"/>
        <v>3</v>
      </c>
      <c r="H13" s="47">
        <f t="shared" si="2"/>
        <v>1</v>
      </c>
      <c r="I13" s="47">
        <f t="shared" si="3"/>
        <v>0</v>
      </c>
      <c r="J13" s="47">
        <f t="shared" si="4"/>
        <v>0</v>
      </c>
      <c r="K13" s="47">
        <f t="shared" si="5"/>
        <v>0</v>
      </c>
      <c r="L13" s="47">
        <v>1</v>
      </c>
      <c r="M13" s="47">
        <v>1</v>
      </c>
      <c r="N13" s="47"/>
      <c r="O13" s="47"/>
      <c r="P13" s="47"/>
      <c r="Q13" s="47"/>
      <c r="R13" s="47">
        <v>1</v>
      </c>
      <c r="S13" s="47">
        <v>1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v>1</v>
      </c>
      <c r="AE13" s="47">
        <v>1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>
        <v>1</v>
      </c>
      <c r="AQ13" s="47"/>
      <c r="AR13" s="47"/>
      <c r="AS13" s="47"/>
      <c r="AT13" s="47"/>
      <c r="AU13" s="47"/>
      <c r="AV13" s="47">
        <v>1</v>
      </c>
      <c r="AW13" s="47"/>
      <c r="AX13" s="47">
        <v>1</v>
      </c>
      <c r="AY13" s="47"/>
      <c r="AZ13" s="47"/>
      <c r="BA13" s="47"/>
      <c r="BB13" s="47">
        <v>1</v>
      </c>
      <c r="BC13" s="47"/>
      <c r="BD13" s="47"/>
      <c r="BE13" s="47"/>
      <c r="BF13" s="47"/>
      <c r="BG13" s="47"/>
    </row>
    <row r="14" spans="1:59" ht="12.75">
      <c r="A14" s="98" t="s">
        <v>127</v>
      </c>
      <c r="B14" s="88" t="s">
        <v>128</v>
      </c>
      <c r="C14" s="90">
        <v>1999</v>
      </c>
      <c r="D14" s="89">
        <v>5254753</v>
      </c>
      <c r="E14" s="65" t="s">
        <v>22</v>
      </c>
      <c r="F14" s="47">
        <f t="shared" si="0"/>
        <v>7</v>
      </c>
      <c r="G14" s="47">
        <f t="shared" si="1"/>
        <v>0</v>
      </c>
      <c r="H14" s="47">
        <f t="shared" si="2"/>
        <v>1</v>
      </c>
      <c r="I14" s="47">
        <f t="shared" si="3"/>
        <v>0</v>
      </c>
      <c r="J14" s="47">
        <f t="shared" si="4"/>
        <v>0</v>
      </c>
      <c r="K14" s="47">
        <f t="shared" si="5"/>
        <v>0</v>
      </c>
      <c r="L14" s="47">
        <v>1</v>
      </c>
      <c r="M14" s="47"/>
      <c r="N14" s="47">
        <v>1</v>
      </c>
      <c r="O14" s="47"/>
      <c r="P14" s="47"/>
      <c r="Q14" s="47"/>
      <c r="R14" s="47">
        <v>1</v>
      </c>
      <c r="S14" s="47"/>
      <c r="T14" s="47"/>
      <c r="U14" s="47"/>
      <c r="V14" s="47"/>
      <c r="W14" s="47"/>
      <c r="X14" s="47">
        <v>1</v>
      </c>
      <c r="Y14" s="47"/>
      <c r="Z14" s="47"/>
      <c r="AA14" s="47"/>
      <c r="AB14" s="47"/>
      <c r="AC14" s="47"/>
      <c r="AD14" s="47">
        <v>1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>
        <v>1</v>
      </c>
      <c r="AQ14" s="47"/>
      <c r="AR14" s="47"/>
      <c r="AS14" s="47"/>
      <c r="AT14" s="47"/>
      <c r="AU14" s="47"/>
      <c r="AV14" s="47">
        <v>1</v>
      </c>
      <c r="AW14" s="47"/>
      <c r="AX14" s="47"/>
      <c r="AY14" s="47"/>
      <c r="AZ14" s="47"/>
      <c r="BA14" s="47"/>
      <c r="BB14" s="47">
        <v>1</v>
      </c>
      <c r="BC14" s="47"/>
      <c r="BD14" s="47"/>
      <c r="BE14" s="47"/>
      <c r="BF14" s="47"/>
      <c r="BG14" s="47"/>
    </row>
    <row r="15" spans="1:59" ht="12.75">
      <c r="A15" s="98" t="s">
        <v>129</v>
      </c>
      <c r="B15" s="88" t="s">
        <v>130</v>
      </c>
      <c r="C15" s="90">
        <v>1998</v>
      </c>
      <c r="D15" s="89">
        <v>72106358</v>
      </c>
      <c r="E15" s="65" t="s">
        <v>22</v>
      </c>
      <c r="F15" s="47">
        <f t="shared" si="0"/>
        <v>7</v>
      </c>
      <c r="G15" s="47">
        <f t="shared" si="1"/>
        <v>3</v>
      </c>
      <c r="H15" s="47">
        <f t="shared" si="2"/>
        <v>3</v>
      </c>
      <c r="I15" s="47">
        <f t="shared" si="3"/>
        <v>1</v>
      </c>
      <c r="J15" s="47">
        <f t="shared" si="4"/>
        <v>0</v>
      </c>
      <c r="K15" s="47">
        <f t="shared" si="5"/>
        <v>0</v>
      </c>
      <c r="L15" s="47">
        <v>1</v>
      </c>
      <c r="M15" s="47"/>
      <c r="N15" s="47"/>
      <c r="O15" s="47">
        <v>1</v>
      </c>
      <c r="P15" s="47"/>
      <c r="Q15" s="47"/>
      <c r="R15" s="47">
        <v>1</v>
      </c>
      <c r="S15" s="47"/>
      <c r="T15" s="47"/>
      <c r="U15" s="47"/>
      <c r="V15" s="47"/>
      <c r="W15" s="47"/>
      <c r="X15" s="47">
        <v>1</v>
      </c>
      <c r="Y15" s="47"/>
      <c r="Z15" s="47"/>
      <c r="AA15" s="47"/>
      <c r="AB15" s="47"/>
      <c r="AC15" s="47"/>
      <c r="AD15" s="47">
        <v>1</v>
      </c>
      <c r="AE15" s="47">
        <v>3</v>
      </c>
      <c r="AF15" s="47">
        <v>1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>
        <v>1</v>
      </c>
      <c r="AQ15" s="47"/>
      <c r="AR15" s="47">
        <v>1</v>
      </c>
      <c r="AS15" s="47"/>
      <c r="AT15" s="47"/>
      <c r="AU15" s="47"/>
      <c r="AV15" s="47">
        <v>1</v>
      </c>
      <c r="AW15" s="47"/>
      <c r="AX15" s="47"/>
      <c r="AY15" s="47"/>
      <c r="AZ15" s="47"/>
      <c r="BA15" s="47"/>
      <c r="BB15" s="47">
        <v>1</v>
      </c>
      <c r="BC15" s="47"/>
      <c r="BD15" s="47">
        <v>1</v>
      </c>
      <c r="BE15" s="47"/>
      <c r="BF15" s="47"/>
      <c r="BG15" s="47"/>
    </row>
    <row r="16" spans="1:59" s="51" customFormat="1" ht="12.75">
      <c r="A16" s="86" t="s">
        <v>131</v>
      </c>
      <c r="B16" s="86" t="s">
        <v>132</v>
      </c>
      <c r="C16" s="87">
        <v>2000</v>
      </c>
      <c r="D16" s="87">
        <v>72189136</v>
      </c>
      <c r="E16" s="65" t="s">
        <v>22</v>
      </c>
      <c r="F16" s="47">
        <f t="shared" si="0"/>
        <v>1</v>
      </c>
      <c r="G16" s="47">
        <f t="shared" si="1"/>
        <v>0</v>
      </c>
      <c r="H16" s="47">
        <f t="shared" si="2"/>
        <v>0</v>
      </c>
      <c r="I16" s="47">
        <f t="shared" si="3"/>
        <v>0</v>
      </c>
      <c r="J16" s="47">
        <f t="shared" si="4"/>
        <v>0</v>
      </c>
      <c r="K16" s="47">
        <f t="shared" si="5"/>
        <v>0</v>
      </c>
      <c r="L16" s="47">
        <v>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</row>
    <row r="17" spans="6:93" ht="12.75">
      <c r="F17" s="47">
        <f aca="true" t="shared" si="6" ref="F17:AK17">SUM(F3:F16)</f>
        <v>78</v>
      </c>
      <c r="G17" s="47">
        <f t="shared" si="6"/>
        <v>43</v>
      </c>
      <c r="H17" s="47">
        <f t="shared" si="6"/>
        <v>27</v>
      </c>
      <c r="I17" s="47">
        <f t="shared" si="6"/>
        <v>3</v>
      </c>
      <c r="J17" s="47">
        <f t="shared" si="6"/>
        <v>0</v>
      </c>
      <c r="K17" s="47">
        <f t="shared" si="6"/>
        <v>0</v>
      </c>
      <c r="L17" s="47">
        <f t="shared" si="6"/>
        <v>13</v>
      </c>
      <c r="M17" s="47">
        <f t="shared" si="6"/>
        <v>5</v>
      </c>
      <c r="N17" s="47">
        <f t="shared" si="6"/>
        <v>4</v>
      </c>
      <c r="O17" s="47">
        <f t="shared" si="6"/>
        <v>1</v>
      </c>
      <c r="P17" s="47">
        <f t="shared" si="6"/>
        <v>0</v>
      </c>
      <c r="Q17" s="47">
        <f t="shared" si="6"/>
        <v>0</v>
      </c>
      <c r="R17" s="47">
        <f t="shared" si="6"/>
        <v>12</v>
      </c>
      <c r="S17" s="47">
        <f t="shared" si="6"/>
        <v>7</v>
      </c>
      <c r="T17" s="47">
        <f t="shared" si="6"/>
        <v>7</v>
      </c>
      <c r="U17" s="47">
        <f t="shared" si="6"/>
        <v>0</v>
      </c>
      <c r="V17" s="47">
        <f t="shared" si="6"/>
        <v>0</v>
      </c>
      <c r="W17" s="47">
        <f t="shared" si="6"/>
        <v>0</v>
      </c>
      <c r="X17" s="47">
        <f t="shared" si="6"/>
        <v>10</v>
      </c>
      <c r="Y17" s="47">
        <f t="shared" si="6"/>
        <v>2</v>
      </c>
      <c r="Z17" s="47">
        <f t="shared" si="6"/>
        <v>3</v>
      </c>
      <c r="AA17" s="47">
        <f t="shared" si="6"/>
        <v>0</v>
      </c>
      <c r="AB17" s="47">
        <f t="shared" si="6"/>
        <v>0</v>
      </c>
      <c r="AC17" s="47">
        <f t="shared" si="6"/>
        <v>0</v>
      </c>
      <c r="AD17" s="47">
        <f t="shared" si="6"/>
        <v>10</v>
      </c>
      <c r="AE17" s="47">
        <f t="shared" si="6"/>
        <v>16</v>
      </c>
      <c r="AF17" s="47">
        <f t="shared" si="6"/>
        <v>1</v>
      </c>
      <c r="AG17" s="47">
        <f t="shared" si="6"/>
        <v>1</v>
      </c>
      <c r="AH17" s="47">
        <f t="shared" si="6"/>
        <v>0</v>
      </c>
      <c r="AI17" s="47">
        <f t="shared" si="6"/>
        <v>0</v>
      </c>
      <c r="AJ17" s="47">
        <f t="shared" si="6"/>
        <v>0</v>
      </c>
      <c r="AK17" s="47">
        <f t="shared" si="6"/>
        <v>0</v>
      </c>
      <c r="AL17" s="47">
        <f aca="true" t="shared" si="7" ref="AL17:BG17">SUM(AL3:AL16)</f>
        <v>0</v>
      </c>
      <c r="AM17" s="47">
        <f t="shared" si="7"/>
        <v>0</v>
      </c>
      <c r="AN17" s="47">
        <f t="shared" si="7"/>
        <v>0</v>
      </c>
      <c r="AO17" s="47">
        <f t="shared" si="7"/>
        <v>0</v>
      </c>
      <c r="AP17" s="47">
        <f t="shared" si="7"/>
        <v>11</v>
      </c>
      <c r="AQ17" s="47">
        <f t="shared" si="7"/>
        <v>1</v>
      </c>
      <c r="AR17" s="47">
        <f t="shared" si="7"/>
        <v>6</v>
      </c>
      <c r="AS17" s="47">
        <f t="shared" si="7"/>
        <v>0</v>
      </c>
      <c r="AT17" s="47">
        <f t="shared" si="7"/>
        <v>0</v>
      </c>
      <c r="AU17" s="47">
        <f t="shared" si="7"/>
        <v>0</v>
      </c>
      <c r="AV17" s="47">
        <f t="shared" si="7"/>
        <v>11</v>
      </c>
      <c r="AW17" s="47">
        <f t="shared" si="7"/>
        <v>2</v>
      </c>
      <c r="AX17" s="47">
        <f t="shared" si="7"/>
        <v>3</v>
      </c>
      <c r="AY17" s="47">
        <f t="shared" si="7"/>
        <v>1</v>
      </c>
      <c r="AZ17" s="47">
        <f t="shared" si="7"/>
        <v>0</v>
      </c>
      <c r="BA17" s="47">
        <f t="shared" si="7"/>
        <v>0</v>
      </c>
      <c r="BB17" s="47">
        <f t="shared" si="7"/>
        <v>11</v>
      </c>
      <c r="BC17" s="47">
        <f t="shared" si="7"/>
        <v>10</v>
      </c>
      <c r="BD17" s="47">
        <f t="shared" si="7"/>
        <v>3</v>
      </c>
      <c r="BE17" s="47">
        <f t="shared" si="7"/>
        <v>0</v>
      </c>
      <c r="BF17" s="47">
        <f t="shared" si="7"/>
        <v>0</v>
      </c>
      <c r="BG17" s="47">
        <f t="shared" si="7"/>
        <v>0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</row>
    <row r="18" spans="7:11" ht="12.75">
      <c r="G18" s="47"/>
      <c r="H18" s="47"/>
      <c r="I18" s="47"/>
      <c r="J18" s="47"/>
      <c r="K18" s="47"/>
    </row>
    <row r="19" spans="7:11" ht="12.75">
      <c r="G19" s="47"/>
      <c r="H19" s="47"/>
      <c r="I19" s="47"/>
      <c r="J19" s="47"/>
      <c r="K19" s="47"/>
    </row>
    <row r="20" spans="3:11" ht="12.75">
      <c r="C20" s="52"/>
      <c r="F20" s="53"/>
      <c r="G20" s="53"/>
      <c r="H20" s="53"/>
      <c r="I20" s="53"/>
      <c r="J20" s="53"/>
      <c r="K20" s="53"/>
    </row>
  </sheetData>
  <sheetProtection/>
  <mergeCells count="9">
    <mergeCell ref="BB1:BG1"/>
    <mergeCell ref="AJ1:AO1"/>
    <mergeCell ref="AV1:BA1"/>
    <mergeCell ref="AP1:AU1"/>
    <mergeCell ref="F1:K1"/>
    <mergeCell ref="L1:Q1"/>
    <mergeCell ref="R1:W1"/>
    <mergeCell ref="X1:AC1"/>
    <mergeCell ref="AD1:AI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27"/>
  <sheetViews>
    <sheetView zoomScale="120" zoomScaleNormal="120" zoomScalePageLayoutView="0" workbookViewId="0" topLeftCell="A2">
      <selection activeCell="A3" sqref="A3:K23"/>
    </sheetView>
  </sheetViews>
  <sheetFormatPr defaultColWidth="11.421875" defaultRowHeight="12.75"/>
  <cols>
    <col min="1" max="1" width="28.7109375" style="43" customWidth="1"/>
    <col min="2" max="2" width="14.7109375" style="43" customWidth="1"/>
    <col min="3" max="3" width="5.8515625" style="44" bestFit="1" customWidth="1"/>
    <col min="4" max="4" width="11.7109375" style="44" customWidth="1"/>
    <col min="5" max="5" width="12.28125" style="45" bestFit="1" customWidth="1"/>
    <col min="6" max="6" width="6.421875" style="47" customWidth="1"/>
    <col min="7" max="59" width="6.421875" style="49" customWidth="1"/>
    <col min="60" max="16384" width="11.421875" style="46" customWidth="1"/>
  </cols>
  <sheetData>
    <row r="1" spans="6:59" ht="12.75">
      <c r="F1" s="121" t="s">
        <v>18</v>
      </c>
      <c r="G1" s="121"/>
      <c r="H1" s="121"/>
      <c r="I1" s="121"/>
      <c r="J1" s="121"/>
      <c r="K1" s="121"/>
      <c r="L1" s="121" t="s">
        <v>26</v>
      </c>
      <c r="M1" s="121"/>
      <c r="N1" s="121"/>
      <c r="O1" s="121"/>
      <c r="P1" s="121"/>
      <c r="Q1" s="121"/>
      <c r="R1" s="121" t="s">
        <v>29</v>
      </c>
      <c r="S1" s="121"/>
      <c r="T1" s="121"/>
      <c r="U1" s="121"/>
      <c r="V1" s="121"/>
      <c r="W1" s="121"/>
      <c r="X1" s="121" t="s">
        <v>30</v>
      </c>
      <c r="Y1" s="121"/>
      <c r="Z1" s="121"/>
      <c r="AA1" s="121"/>
      <c r="AB1" s="121"/>
      <c r="AC1" s="121"/>
      <c r="AD1" s="121" t="s">
        <v>32</v>
      </c>
      <c r="AE1" s="121"/>
      <c r="AF1" s="121"/>
      <c r="AG1" s="121"/>
      <c r="AH1" s="121"/>
      <c r="AI1" s="121"/>
      <c r="AJ1" s="121" t="s">
        <v>36</v>
      </c>
      <c r="AK1" s="121"/>
      <c r="AL1" s="121"/>
      <c r="AM1" s="121"/>
      <c r="AN1" s="121"/>
      <c r="AO1" s="121"/>
      <c r="AP1" s="121" t="s">
        <v>39</v>
      </c>
      <c r="AQ1" s="121"/>
      <c r="AR1" s="121"/>
      <c r="AS1" s="121"/>
      <c r="AT1" s="121"/>
      <c r="AU1" s="121"/>
      <c r="AV1" s="121" t="s">
        <v>40</v>
      </c>
      <c r="AW1" s="121"/>
      <c r="AX1" s="121"/>
      <c r="AY1" s="121"/>
      <c r="AZ1" s="121"/>
      <c r="BA1" s="121"/>
      <c r="BB1" s="121" t="s">
        <v>42</v>
      </c>
      <c r="BC1" s="121"/>
      <c r="BD1" s="121"/>
      <c r="BE1" s="121"/>
      <c r="BF1" s="121"/>
      <c r="BG1" s="121"/>
    </row>
    <row r="2" spans="1:59" ht="12.75">
      <c r="A2" s="47" t="s">
        <v>8</v>
      </c>
      <c r="B2" s="47" t="s">
        <v>9</v>
      </c>
      <c r="C2" s="44" t="s">
        <v>6</v>
      </c>
      <c r="D2" s="44" t="s">
        <v>16</v>
      </c>
      <c r="E2" s="48" t="s">
        <v>7</v>
      </c>
      <c r="F2" s="47" t="s">
        <v>3</v>
      </c>
      <c r="G2" s="49" t="s">
        <v>0</v>
      </c>
      <c r="H2" s="49" t="s">
        <v>4</v>
      </c>
      <c r="I2" s="49" t="s">
        <v>5</v>
      </c>
      <c r="J2" s="49" t="s">
        <v>2</v>
      </c>
      <c r="K2" s="49" t="s">
        <v>1</v>
      </c>
      <c r="L2" s="49" t="s">
        <v>3</v>
      </c>
      <c r="M2" s="49" t="s">
        <v>0</v>
      </c>
      <c r="N2" s="49" t="s">
        <v>4</v>
      </c>
      <c r="O2" s="49" t="s">
        <v>5</v>
      </c>
      <c r="P2" s="49" t="s">
        <v>2</v>
      </c>
      <c r="Q2" s="49" t="s">
        <v>1</v>
      </c>
      <c r="R2" s="49" t="s">
        <v>3</v>
      </c>
      <c r="S2" s="49" t="s">
        <v>0</v>
      </c>
      <c r="T2" s="49" t="s">
        <v>4</v>
      </c>
      <c r="U2" s="49" t="s">
        <v>5</v>
      </c>
      <c r="V2" s="49" t="s">
        <v>2</v>
      </c>
      <c r="W2" s="49" t="s">
        <v>1</v>
      </c>
      <c r="X2" s="49" t="s">
        <v>3</v>
      </c>
      <c r="Y2" s="49" t="s">
        <v>0</v>
      </c>
      <c r="Z2" s="49" t="s">
        <v>4</v>
      </c>
      <c r="AA2" s="49" t="s">
        <v>5</v>
      </c>
      <c r="AB2" s="49" t="s">
        <v>2</v>
      </c>
      <c r="AC2" s="49" t="s">
        <v>1</v>
      </c>
      <c r="AD2" s="49" t="s">
        <v>3</v>
      </c>
      <c r="AE2" s="49" t="s">
        <v>0</v>
      </c>
      <c r="AF2" s="49" t="s">
        <v>4</v>
      </c>
      <c r="AG2" s="49" t="s">
        <v>5</v>
      </c>
      <c r="AH2" s="49" t="s">
        <v>2</v>
      </c>
      <c r="AI2" s="49" t="s">
        <v>1</v>
      </c>
      <c r="AJ2" s="49" t="s">
        <v>3</v>
      </c>
      <c r="AK2" s="49" t="s">
        <v>0</v>
      </c>
      <c r="AL2" s="49" t="s">
        <v>4</v>
      </c>
      <c r="AM2" s="49" t="s">
        <v>5</v>
      </c>
      <c r="AN2" s="49" t="s">
        <v>2</v>
      </c>
      <c r="AO2" s="49" t="s">
        <v>1</v>
      </c>
      <c r="AP2" s="49" t="s">
        <v>3</v>
      </c>
      <c r="AQ2" s="49" t="s">
        <v>0</v>
      </c>
      <c r="AR2" s="49" t="s">
        <v>4</v>
      </c>
      <c r="AS2" s="49" t="s">
        <v>5</v>
      </c>
      <c r="AT2" s="49" t="s">
        <v>2</v>
      </c>
      <c r="AU2" s="49" t="s">
        <v>1</v>
      </c>
      <c r="AV2" s="49" t="s">
        <v>3</v>
      </c>
      <c r="AW2" s="49" t="s">
        <v>0</v>
      </c>
      <c r="AX2" s="49" t="s">
        <v>4</v>
      </c>
      <c r="AY2" s="49" t="s">
        <v>5</v>
      </c>
      <c r="AZ2" s="49" t="s">
        <v>2</v>
      </c>
      <c r="BA2" s="49" t="s">
        <v>1</v>
      </c>
      <c r="BB2" s="49" t="s">
        <v>3</v>
      </c>
      <c r="BC2" s="49" t="s">
        <v>0</v>
      </c>
      <c r="BD2" s="49" t="s">
        <v>4</v>
      </c>
      <c r="BE2" s="49" t="s">
        <v>5</v>
      </c>
      <c r="BF2" s="49" t="s">
        <v>2</v>
      </c>
      <c r="BG2" s="49" t="s">
        <v>1</v>
      </c>
    </row>
    <row r="3" spans="1:59" s="56" customFormat="1" ht="12.75">
      <c r="A3" s="57" t="s">
        <v>140</v>
      </c>
      <c r="B3" s="61" t="s">
        <v>141</v>
      </c>
      <c r="C3" s="58">
        <v>1998</v>
      </c>
      <c r="D3" s="54">
        <v>45919162</v>
      </c>
      <c r="E3" s="65" t="s">
        <v>25</v>
      </c>
      <c r="F3" s="103">
        <f aca="true" t="shared" si="0" ref="F3:F23">L3+R3+X3+AD3+AJ3+AP3+AV3+BB3</f>
        <v>4</v>
      </c>
      <c r="G3" s="108">
        <f aca="true" t="shared" si="1" ref="G3:G23">M3+S3+Y3+AE3+AK3+AQ3+AW3+BC3</f>
        <v>0</v>
      </c>
      <c r="H3" s="108">
        <f aca="true" t="shared" si="2" ref="H3:H23">N3+T3+Z3+AF3+AL3+AR3+AX3+BD3</f>
        <v>0</v>
      </c>
      <c r="I3" s="108">
        <f aca="true" t="shared" si="3" ref="I3:I23">O3+U3+AA3+AG3+AM3+AS3+AY3+BE3</f>
        <v>0</v>
      </c>
      <c r="J3" s="108">
        <f aca="true" t="shared" si="4" ref="J3:J22">P3+V3+AB3+AH3+AN3+AT3+AZ3+BF3</f>
        <v>0</v>
      </c>
      <c r="K3" s="108">
        <f aca="true" t="shared" si="5" ref="K3:K23">Q3+W3+AC3+AI3+AO3+AU3+BA3+BG3</f>
        <v>0</v>
      </c>
      <c r="L3" s="103">
        <v>1</v>
      </c>
      <c r="M3" s="103"/>
      <c r="N3" s="103"/>
      <c r="O3" s="103"/>
      <c r="P3" s="103"/>
      <c r="Q3" s="103"/>
      <c r="R3" s="103">
        <v>1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>
        <v>1</v>
      </c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>
        <v>1</v>
      </c>
      <c r="BC3" s="103"/>
      <c r="BD3" s="103"/>
      <c r="BE3" s="103"/>
      <c r="BF3" s="103"/>
      <c r="BG3" s="103"/>
    </row>
    <row r="4" spans="1:59" s="56" customFormat="1" ht="12.75">
      <c r="A4" s="59" t="s">
        <v>171</v>
      </c>
      <c r="B4" s="59" t="s">
        <v>138</v>
      </c>
      <c r="C4" s="60">
        <v>1999</v>
      </c>
      <c r="D4" s="60">
        <v>79142337</v>
      </c>
      <c r="E4" s="65" t="s">
        <v>25</v>
      </c>
      <c r="F4" s="108">
        <f t="shared" si="0"/>
        <v>6</v>
      </c>
      <c r="G4" s="108">
        <f t="shared" si="1"/>
        <v>4</v>
      </c>
      <c r="H4" s="108">
        <f t="shared" si="2"/>
        <v>0</v>
      </c>
      <c r="I4" s="108">
        <f t="shared" si="3"/>
        <v>2</v>
      </c>
      <c r="J4" s="108">
        <f t="shared" si="4"/>
        <v>0</v>
      </c>
      <c r="K4" s="108">
        <f t="shared" si="5"/>
        <v>0</v>
      </c>
      <c r="L4" s="103">
        <v>1</v>
      </c>
      <c r="M4" s="103"/>
      <c r="N4" s="103"/>
      <c r="O4" s="103">
        <v>1</v>
      </c>
      <c r="P4" s="103"/>
      <c r="Q4" s="103"/>
      <c r="R4" s="103">
        <v>1</v>
      </c>
      <c r="S4" s="103">
        <v>1</v>
      </c>
      <c r="T4" s="103"/>
      <c r="U4" s="103"/>
      <c r="V4" s="103"/>
      <c r="W4" s="103"/>
      <c r="X4" s="103">
        <v>1</v>
      </c>
      <c r="Y4" s="103">
        <v>2</v>
      </c>
      <c r="Z4" s="103"/>
      <c r="AA4" s="103"/>
      <c r="AB4" s="103"/>
      <c r="AC4" s="103"/>
      <c r="AD4" s="103">
        <v>1</v>
      </c>
      <c r="AE4" s="103"/>
      <c r="AF4" s="103"/>
      <c r="AG4" s="103">
        <v>1</v>
      </c>
      <c r="AH4" s="103"/>
      <c r="AI4" s="103"/>
      <c r="AJ4" s="103">
        <v>1</v>
      </c>
      <c r="AK4" s="103">
        <v>1</v>
      </c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>
        <v>1</v>
      </c>
      <c r="BC4" s="103"/>
      <c r="BD4" s="103"/>
      <c r="BE4" s="103"/>
      <c r="BF4" s="103"/>
      <c r="BG4" s="103"/>
    </row>
    <row r="5" spans="1:59" s="56" customFormat="1" ht="12.75">
      <c r="A5" s="102" t="s">
        <v>142</v>
      </c>
      <c r="B5" s="59" t="s">
        <v>143</v>
      </c>
      <c r="C5" s="60">
        <v>1999</v>
      </c>
      <c r="D5" s="60">
        <v>30627534</v>
      </c>
      <c r="E5" s="65" t="s">
        <v>25</v>
      </c>
      <c r="F5" s="108">
        <f t="shared" si="0"/>
        <v>4</v>
      </c>
      <c r="G5" s="108">
        <f t="shared" si="1"/>
        <v>6</v>
      </c>
      <c r="H5" s="108">
        <f t="shared" si="2"/>
        <v>3</v>
      </c>
      <c r="I5" s="108">
        <f t="shared" si="3"/>
        <v>0</v>
      </c>
      <c r="J5" s="108">
        <f t="shared" si="4"/>
        <v>0</v>
      </c>
      <c r="K5" s="108">
        <f t="shared" si="5"/>
        <v>0</v>
      </c>
      <c r="L5" s="103">
        <v>1</v>
      </c>
      <c r="M5" s="103"/>
      <c r="N5" s="103">
        <v>1</v>
      </c>
      <c r="O5" s="103"/>
      <c r="P5" s="103"/>
      <c r="Q5" s="103"/>
      <c r="R5" s="103">
        <v>1</v>
      </c>
      <c r="S5" s="103">
        <v>3</v>
      </c>
      <c r="T5" s="103"/>
      <c r="U5" s="103"/>
      <c r="V5" s="103"/>
      <c r="W5" s="103"/>
      <c r="X5" s="103">
        <v>1</v>
      </c>
      <c r="Y5" s="103">
        <v>1</v>
      </c>
      <c r="Z5" s="103">
        <v>1</v>
      </c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>
        <v>1</v>
      </c>
      <c r="AW5" s="103">
        <v>2</v>
      </c>
      <c r="AX5" s="103">
        <v>1</v>
      </c>
      <c r="AY5" s="103"/>
      <c r="AZ5" s="103"/>
      <c r="BA5" s="103"/>
      <c r="BB5" s="103"/>
      <c r="BC5" s="103"/>
      <c r="BD5" s="103"/>
      <c r="BE5" s="103"/>
      <c r="BF5" s="103"/>
      <c r="BG5" s="103"/>
    </row>
    <row r="6" spans="1:59" s="56" customFormat="1" ht="12.75">
      <c r="A6" s="59" t="s">
        <v>144</v>
      </c>
      <c r="B6" s="59" t="s">
        <v>145</v>
      </c>
      <c r="C6" s="60">
        <v>1999</v>
      </c>
      <c r="D6" s="60">
        <v>45916573</v>
      </c>
      <c r="E6" s="65" t="s">
        <v>25</v>
      </c>
      <c r="F6" s="108">
        <f t="shared" si="0"/>
        <v>2</v>
      </c>
      <c r="G6" s="108">
        <f t="shared" si="1"/>
        <v>0</v>
      </c>
      <c r="H6" s="108">
        <f t="shared" si="2"/>
        <v>1</v>
      </c>
      <c r="I6" s="108">
        <f t="shared" si="3"/>
        <v>0</v>
      </c>
      <c r="J6" s="108">
        <f t="shared" si="4"/>
        <v>0</v>
      </c>
      <c r="K6" s="108">
        <f t="shared" si="5"/>
        <v>0</v>
      </c>
      <c r="L6" s="103">
        <v>1</v>
      </c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>
        <v>1</v>
      </c>
      <c r="AW6" s="103"/>
      <c r="AX6" s="103">
        <v>1</v>
      </c>
      <c r="AY6" s="103"/>
      <c r="AZ6" s="103"/>
      <c r="BA6" s="103"/>
      <c r="BB6" s="103"/>
      <c r="BC6" s="103"/>
      <c r="BD6" s="103"/>
      <c r="BE6" s="103"/>
      <c r="BF6" s="103"/>
      <c r="BG6" s="103"/>
    </row>
    <row r="7" spans="1:59" s="56" customFormat="1" ht="12.75">
      <c r="A7" s="59" t="s">
        <v>146</v>
      </c>
      <c r="B7" s="59" t="s">
        <v>147</v>
      </c>
      <c r="C7" s="60">
        <v>1998</v>
      </c>
      <c r="D7" s="60">
        <v>45890922</v>
      </c>
      <c r="E7" s="65" t="s">
        <v>25</v>
      </c>
      <c r="F7" s="108">
        <f t="shared" si="0"/>
        <v>0</v>
      </c>
      <c r="G7" s="108">
        <f t="shared" si="1"/>
        <v>0</v>
      </c>
      <c r="H7" s="108">
        <f t="shared" si="2"/>
        <v>0</v>
      </c>
      <c r="I7" s="108">
        <f t="shared" si="3"/>
        <v>0</v>
      </c>
      <c r="J7" s="108">
        <f t="shared" si="4"/>
        <v>0</v>
      </c>
      <c r="K7" s="108">
        <f t="shared" si="5"/>
        <v>0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</row>
    <row r="8" spans="1:84" s="56" customFormat="1" ht="12.75">
      <c r="A8" s="62" t="s">
        <v>148</v>
      </c>
      <c r="B8" s="62" t="s">
        <v>149</v>
      </c>
      <c r="C8" s="63">
        <v>1998</v>
      </c>
      <c r="D8" s="63">
        <v>30591874</v>
      </c>
      <c r="E8" s="65" t="s">
        <v>25</v>
      </c>
      <c r="F8" s="108">
        <f t="shared" si="0"/>
        <v>0</v>
      </c>
      <c r="G8" s="108">
        <f t="shared" si="1"/>
        <v>0</v>
      </c>
      <c r="H8" s="108">
        <f t="shared" si="2"/>
        <v>0</v>
      </c>
      <c r="I8" s="108">
        <f t="shared" si="3"/>
        <v>0</v>
      </c>
      <c r="J8" s="108">
        <f t="shared" si="4"/>
        <v>0</v>
      </c>
      <c r="K8" s="108">
        <f t="shared" si="5"/>
        <v>0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</row>
    <row r="9" spans="1:59" s="56" customFormat="1" ht="12.75">
      <c r="A9" s="62" t="s">
        <v>184</v>
      </c>
      <c r="B9" s="62" t="s">
        <v>185</v>
      </c>
      <c r="C9" s="63">
        <v>1999</v>
      </c>
      <c r="D9" s="63">
        <v>20233550</v>
      </c>
      <c r="E9" s="65" t="s">
        <v>25</v>
      </c>
      <c r="F9" s="108">
        <f t="shared" si="0"/>
        <v>2</v>
      </c>
      <c r="G9" s="108">
        <f t="shared" si="1"/>
        <v>0</v>
      </c>
      <c r="H9" s="108">
        <f t="shared" si="2"/>
        <v>0</v>
      </c>
      <c r="I9" s="108">
        <f t="shared" si="3"/>
        <v>0</v>
      </c>
      <c r="J9" s="108">
        <f t="shared" si="4"/>
        <v>0</v>
      </c>
      <c r="K9" s="108">
        <f t="shared" si="5"/>
        <v>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>
        <v>1</v>
      </c>
      <c r="AW9" s="107"/>
      <c r="AX9" s="107"/>
      <c r="AY9" s="107"/>
      <c r="AZ9" s="107"/>
      <c r="BA9" s="107"/>
      <c r="BB9" s="107">
        <v>1</v>
      </c>
      <c r="BC9" s="107"/>
      <c r="BD9" s="107"/>
      <c r="BE9" s="107"/>
      <c r="BF9" s="107"/>
      <c r="BG9" s="107"/>
    </row>
    <row r="10" spans="1:59" s="56" customFormat="1" ht="12.75">
      <c r="A10" s="99" t="s">
        <v>150</v>
      </c>
      <c r="B10" s="99" t="s">
        <v>87</v>
      </c>
      <c r="C10" s="54">
        <v>1998</v>
      </c>
      <c r="D10" s="54">
        <v>79127241</v>
      </c>
      <c r="E10" s="65" t="s">
        <v>25</v>
      </c>
      <c r="F10" s="108">
        <f t="shared" si="0"/>
        <v>7</v>
      </c>
      <c r="G10" s="108">
        <f t="shared" si="1"/>
        <v>9</v>
      </c>
      <c r="H10" s="108">
        <f t="shared" si="2"/>
        <v>5</v>
      </c>
      <c r="I10" s="108">
        <f t="shared" si="3"/>
        <v>1</v>
      </c>
      <c r="J10" s="108">
        <f t="shared" si="4"/>
        <v>0</v>
      </c>
      <c r="K10" s="108">
        <f t="shared" si="5"/>
        <v>0</v>
      </c>
      <c r="L10" s="103">
        <v>1</v>
      </c>
      <c r="M10" s="103"/>
      <c r="N10" s="103"/>
      <c r="O10" s="103"/>
      <c r="P10" s="103"/>
      <c r="Q10" s="103"/>
      <c r="R10" s="103">
        <v>1</v>
      </c>
      <c r="S10" s="103">
        <v>6</v>
      </c>
      <c r="T10" s="103"/>
      <c r="U10" s="103"/>
      <c r="V10" s="103"/>
      <c r="W10" s="103"/>
      <c r="X10" s="103">
        <v>1</v>
      </c>
      <c r="Y10" s="103">
        <v>3</v>
      </c>
      <c r="Z10" s="103">
        <v>1</v>
      </c>
      <c r="AA10" s="103"/>
      <c r="AB10" s="103"/>
      <c r="AC10" s="103"/>
      <c r="AD10" s="103">
        <v>1</v>
      </c>
      <c r="AE10" s="103"/>
      <c r="AF10" s="103">
        <v>3</v>
      </c>
      <c r="AG10" s="103"/>
      <c r="AH10" s="103"/>
      <c r="AI10" s="103"/>
      <c r="AJ10" s="103">
        <v>1</v>
      </c>
      <c r="AK10" s="103"/>
      <c r="AL10" s="103"/>
      <c r="AM10" s="103">
        <v>1</v>
      </c>
      <c r="AN10" s="103"/>
      <c r="AO10" s="103"/>
      <c r="AP10" s="103"/>
      <c r="AQ10" s="103"/>
      <c r="AR10" s="103"/>
      <c r="AS10" s="103"/>
      <c r="AT10" s="103"/>
      <c r="AU10" s="103"/>
      <c r="AV10" s="103">
        <v>1</v>
      </c>
      <c r="AW10" s="103"/>
      <c r="AX10" s="103">
        <v>1</v>
      </c>
      <c r="AY10" s="103"/>
      <c r="AZ10" s="103"/>
      <c r="BA10" s="103"/>
      <c r="BB10" s="103">
        <v>1</v>
      </c>
      <c r="BC10" s="103"/>
      <c r="BD10" s="103"/>
      <c r="BE10" s="103"/>
      <c r="BF10" s="103"/>
      <c r="BG10" s="103"/>
    </row>
    <row r="11" spans="1:59" s="56" customFormat="1" ht="12.75">
      <c r="A11" s="62" t="s">
        <v>151</v>
      </c>
      <c r="B11" s="62" t="s">
        <v>152</v>
      </c>
      <c r="C11" s="63">
        <v>1998</v>
      </c>
      <c r="D11" s="63">
        <v>79046801</v>
      </c>
      <c r="E11" s="65" t="s">
        <v>25</v>
      </c>
      <c r="F11" s="108">
        <f t="shared" si="0"/>
        <v>0</v>
      </c>
      <c r="G11" s="108">
        <f t="shared" si="1"/>
        <v>0</v>
      </c>
      <c r="H11" s="108">
        <f t="shared" si="2"/>
        <v>0</v>
      </c>
      <c r="I11" s="108">
        <f t="shared" si="3"/>
        <v>0</v>
      </c>
      <c r="J11" s="108">
        <f t="shared" si="4"/>
        <v>0</v>
      </c>
      <c r="K11" s="108">
        <f t="shared" si="5"/>
        <v>0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</row>
    <row r="12" spans="1:59" s="56" customFormat="1" ht="12.75">
      <c r="A12" s="99" t="s">
        <v>178</v>
      </c>
      <c r="B12" s="99" t="s">
        <v>134</v>
      </c>
      <c r="C12" s="54">
        <v>1999</v>
      </c>
      <c r="D12" s="54">
        <v>79174818</v>
      </c>
      <c r="E12" s="65" t="s">
        <v>25</v>
      </c>
      <c r="F12" s="108">
        <f t="shared" si="0"/>
        <v>4</v>
      </c>
      <c r="G12" s="108">
        <f t="shared" si="1"/>
        <v>1</v>
      </c>
      <c r="H12" s="108">
        <f t="shared" si="2"/>
        <v>1</v>
      </c>
      <c r="I12" s="108">
        <f t="shared" si="3"/>
        <v>0</v>
      </c>
      <c r="J12" s="108">
        <f t="shared" si="4"/>
        <v>0</v>
      </c>
      <c r="K12" s="108">
        <f t="shared" si="5"/>
        <v>0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>
        <v>1</v>
      </c>
      <c r="AE12" s="103"/>
      <c r="AF12" s="103">
        <v>1</v>
      </c>
      <c r="AG12" s="103"/>
      <c r="AH12" s="103"/>
      <c r="AI12" s="103"/>
      <c r="AJ12" s="103">
        <v>1</v>
      </c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>
        <v>1</v>
      </c>
      <c r="AW12" s="103">
        <v>1</v>
      </c>
      <c r="AX12" s="103"/>
      <c r="AY12" s="103"/>
      <c r="AZ12" s="103"/>
      <c r="BA12" s="103"/>
      <c r="BB12" s="103">
        <v>1</v>
      </c>
      <c r="BC12" s="103"/>
      <c r="BD12" s="103"/>
      <c r="BE12" s="103"/>
      <c r="BF12" s="103"/>
      <c r="BG12" s="103"/>
    </row>
    <row r="13" spans="1:59" s="56" customFormat="1" ht="12.75">
      <c r="A13" s="57" t="s">
        <v>153</v>
      </c>
      <c r="B13" s="57" t="s">
        <v>136</v>
      </c>
      <c r="C13" s="58">
        <v>1998</v>
      </c>
      <c r="D13" s="58">
        <v>16094628</v>
      </c>
      <c r="E13" s="65" t="s">
        <v>25</v>
      </c>
      <c r="F13" s="108">
        <f t="shared" si="0"/>
        <v>7</v>
      </c>
      <c r="G13" s="108">
        <f t="shared" si="1"/>
        <v>3</v>
      </c>
      <c r="H13" s="108">
        <f t="shared" si="2"/>
        <v>3</v>
      </c>
      <c r="I13" s="108">
        <f t="shared" si="3"/>
        <v>0</v>
      </c>
      <c r="J13" s="108">
        <f t="shared" si="4"/>
        <v>0</v>
      </c>
      <c r="K13" s="108">
        <f t="shared" si="5"/>
        <v>0</v>
      </c>
      <c r="L13" s="103">
        <v>1</v>
      </c>
      <c r="M13" s="103"/>
      <c r="N13" s="103"/>
      <c r="O13" s="103"/>
      <c r="P13" s="103"/>
      <c r="Q13" s="103"/>
      <c r="R13" s="103">
        <v>1</v>
      </c>
      <c r="S13" s="103">
        <v>1</v>
      </c>
      <c r="T13" s="103">
        <v>1</v>
      </c>
      <c r="U13" s="103"/>
      <c r="V13" s="103"/>
      <c r="W13" s="103"/>
      <c r="X13" s="103">
        <v>1</v>
      </c>
      <c r="Y13" s="103">
        <v>1</v>
      </c>
      <c r="Z13" s="103">
        <v>1</v>
      </c>
      <c r="AA13" s="103"/>
      <c r="AB13" s="103"/>
      <c r="AC13" s="103"/>
      <c r="AD13" s="103">
        <v>1</v>
      </c>
      <c r="AE13" s="103"/>
      <c r="AF13" s="103"/>
      <c r="AG13" s="103"/>
      <c r="AH13" s="103"/>
      <c r="AI13" s="103"/>
      <c r="AJ13" s="103">
        <v>1</v>
      </c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>
        <v>1</v>
      </c>
      <c r="AW13" s="103">
        <v>1</v>
      </c>
      <c r="AX13" s="103">
        <v>1</v>
      </c>
      <c r="AY13" s="103"/>
      <c r="AZ13" s="103"/>
      <c r="BA13" s="103"/>
      <c r="BB13" s="103">
        <v>1</v>
      </c>
      <c r="BC13" s="103"/>
      <c r="BD13" s="103"/>
      <c r="BE13" s="103"/>
      <c r="BF13" s="103"/>
      <c r="BG13" s="103"/>
    </row>
    <row r="14" spans="1:59" s="56" customFormat="1" ht="12.75">
      <c r="A14" s="99" t="s">
        <v>154</v>
      </c>
      <c r="B14" s="99" t="s">
        <v>137</v>
      </c>
      <c r="C14" s="54">
        <v>1998</v>
      </c>
      <c r="D14" s="54">
        <v>72231689</v>
      </c>
      <c r="E14" s="65" t="s">
        <v>25</v>
      </c>
      <c r="F14" s="108">
        <f t="shared" si="0"/>
        <v>6</v>
      </c>
      <c r="G14" s="108">
        <f t="shared" si="1"/>
        <v>14</v>
      </c>
      <c r="H14" s="108">
        <f t="shared" si="2"/>
        <v>8</v>
      </c>
      <c r="I14" s="108">
        <f t="shared" si="3"/>
        <v>0</v>
      </c>
      <c r="J14" s="108">
        <f t="shared" si="4"/>
        <v>0</v>
      </c>
      <c r="K14" s="108">
        <f t="shared" si="5"/>
        <v>0</v>
      </c>
      <c r="L14" s="103">
        <v>1</v>
      </c>
      <c r="M14" s="103">
        <v>1</v>
      </c>
      <c r="N14" s="103">
        <v>2</v>
      </c>
      <c r="O14" s="103"/>
      <c r="P14" s="103"/>
      <c r="Q14" s="103"/>
      <c r="R14" s="103">
        <v>1</v>
      </c>
      <c r="S14" s="103"/>
      <c r="T14" s="103">
        <v>3</v>
      </c>
      <c r="U14" s="103"/>
      <c r="V14" s="103"/>
      <c r="W14" s="103"/>
      <c r="X14" s="103">
        <v>1</v>
      </c>
      <c r="Y14" s="103">
        <v>5</v>
      </c>
      <c r="Z14" s="103">
        <v>1</v>
      </c>
      <c r="AA14" s="103"/>
      <c r="AB14" s="103"/>
      <c r="AC14" s="103"/>
      <c r="AD14" s="103">
        <v>1</v>
      </c>
      <c r="AE14" s="103"/>
      <c r="AF14" s="103"/>
      <c r="AG14" s="103"/>
      <c r="AH14" s="103"/>
      <c r="AI14" s="103"/>
      <c r="AJ14" s="103">
        <v>1</v>
      </c>
      <c r="AK14" s="103">
        <v>1</v>
      </c>
      <c r="AL14" s="103">
        <v>1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>
        <v>1</v>
      </c>
      <c r="AW14" s="103">
        <v>7</v>
      </c>
      <c r="AX14" s="103">
        <v>1</v>
      </c>
      <c r="AY14" s="103"/>
      <c r="AZ14" s="103"/>
      <c r="BA14" s="103"/>
      <c r="BB14" s="103"/>
      <c r="BC14" s="103"/>
      <c r="BD14" s="103"/>
      <c r="BE14" s="103"/>
      <c r="BF14" s="103"/>
      <c r="BG14" s="103"/>
    </row>
    <row r="15" spans="1:59" s="56" customFormat="1" ht="12.75">
      <c r="A15" s="99" t="s">
        <v>156</v>
      </c>
      <c r="B15" s="99" t="s">
        <v>50</v>
      </c>
      <c r="C15" s="54">
        <v>1998</v>
      </c>
      <c r="D15" s="54" t="s">
        <v>155</v>
      </c>
      <c r="E15" s="65" t="s">
        <v>25</v>
      </c>
      <c r="F15" s="108">
        <f t="shared" si="0"/>
        <v>6</v>
      </c>
      <c r="G15" s="108">
        <f t="shared" si="1"/>
        <v>0</v>
      </c>
      <c r="H15" s="108">
        <f t="shared" si="2"/>
        <v>0</v>
      </c>
      <c r="I15" s="108">
        <f t="shared" si="3"/>
        <v>0</v>
      </c>
      <c r="J15" s="108">
        <f t="shared" si="4"/>
        <v>0</v>
      </c>
      <c r="K15" s="108">
        <f t="shared" si="5"/>
        <v>0</v>
      </c>
      <c r="L15" s="103">
        <v>1</v>
      </c>
      <c r="M15" s="103"/>
      <c r="N15" s="103"/>
      <c r="O15" s="103"/>
      <c r="P15" s="103"/>
      <c r="Q15" s="103"/>
      <c r="R15" s="103">
        <v>1</v>
      </c>
      <c r="S15" s="103"/>
      <c r="T15" s="103"/>
      <c r="U15" s="103"/>
      <c r="V15" s="103"/>
      <c r="W15" s="103"/>
      <c r="X15" s="103">
        <v>1</v>
      </c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>
        <v>1</v>
      </c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>
        <v>1</v>
      </c>
      <c r="AW15" s="103"/>
      <c r="AX15" s="103"/>
      <c r="AY15" s="103"/>
      <c r="AZ15" s="103"/>
      <c r="BA15" s="103"/>
      <c r="BB15" s="103">
        <v>1</v>
      </c>
      <c r="BC15" s="103"/>
      <c r="BD15" s="103"/>
      <c r="BE15" s="103"/>
      <c r="BF15" s="103"/>
      <c r="BG15" s="103"/>
    </row>
    <row r="16" spans="1:173" s="103" customFormat="1" ht="12.75">
      <c r="A16" s="62" t="s">
        <v>156</v>
      </c>
      <c r="B16" s="62" t="s">
        <v>157</v>
      </c>
      <c r="C16" s="63">
        <v>2000</v>
      </c>
      <c r="D16" s="63" t="s">
        <v>158</v>
      </c>
      <c r="E16" s="65" t="s">
        <v>25</v>
      </c>
      <c r="F16" s="108">
        <f t="shared" si="0"/>
        <v>6</v>
      </c>
      <c r="G16" s="108">
        <f t="shared" si="1"/>
        <v>1</v>
      </c>
      <c r="H16" s="108">
        <f t="shared" si="2"/>
        <v>1</v>
      </c>
      <c r="I16" s="108">
        <f t="shared" si="3"/>
        <v>0</v>
      </c>
      <c r="J16" s="108">
        <f t="shared" si="4"/>
        <v>0</v>
      </c>
      <c r="K16" s="108">
        <f t="shared" si="5"/>
        <v>0</v>
      </c>
      <c r="L16" s="103">
        <v>1</v>
      </c>
      <c r="R16" s="103">
        <v>1</v>
      </c>
      <c r="X16" s="103">
        <v>1</v>
      </c>
      <c r="Y16" s="103">
        <v>1</v>
      </c>
      <c r="Z16" s="103">
        <v>1</v>
      </c>
      <c r="AD16" s="103">
        <v>1</v>
      </c>
      <c r="AV16" s="103">
        <v>1</v>
      </c>
      <c r="BB16" s="103">
        <v>1</v>
      </c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</row>
    <row r="17" spans="1:173" s="56" customFormat="1" ht="12.75">
      <c r="A17" s="99" t="s">
        <v>159</v>
      </c>
      <c r="B17" s="99" t="s">
        <v>139</v>
      </c>
      <c r="C17" s="54">
        <v>1998</v>
      </c>
      <c r="D17" s="54">
        <v>79171021</v>
      </c>
      <c r="E17" s="65" t="s">
        <v>25</v>
      </c>
      <c r="F17" s="108">
        <f t="shared" si="0"/>
        <v>6</v>
      </c>
      <c r="G17" s="108">
        <f t="shared" si="1"/>
        <v>7</v>
      </c>
      <c r="H17" s="108">
        <f t="shared" si="2"/>
        <v>5</v>
      </c>
      <c r="I17" s="108">
        <f t="shared" si="3"/>
        <v>1</v>
      </c>
      <c r="J17" s="108">
        <f t="shared" si="4"/>
        <v>0</v>
      </c>
      <c r="K17" s="108">
        <f t="shared" si="5"/>
        <v>0</v>
      </c>
      <c r="L17" s="103">
        <v>1</v>
      </c>
      <c r="M17" s="103">
        <v>1</v>
      </c>
      <c r="N17" s="103"/>
      <c r="O17" s="103">
        <v>1</v>
      </c>
      <c r="P17" s="103"/>
      <c r="Q17" s="103"/>
      <c r="R17" s="103">
        <v>1</v>
      </c>
      <c r="S17" s="103">
        <v>1</v>
      </c>
      <c r="T17" s="103">
        <v>1</v>
      </c>
      <c r="U17" s="103"/>
      <c r="V17" s="103"/>
      <c r="W17" s="103"/>
      <c r="X17" s="103">
        <v>1</v>
      </c>
      <c r="Y17" s="103">
        <v>4</v>
      </c>
      <c r="Z17" s="103"/>
      <c r="AA17" s="103"/>
      <c r="AB17" s="103"/>
      <c r="AC17" s="103"/>
      <c r="AD17" s="103">
        <v>1</v>
      </c>
      <c r="AE17" s="103">
        <v>1</v>
      </c>
      <c r="AF17" s="103">
        <v>1</v>
      </c>
      <c r="AG17" s="103"/>
      <c r="AH17" s="103"/>
      <c r="AI17" s="103"/>
      <c r="AJ17" s="103">
        <v>1</v>
      </c>
      <c r="AK17" s="103"/>
      <c r="AL17" s="103">
        <v>3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>
        <v>1</v>
      </c>
      <c r="BC17" s="103"/>
      <c r="BD17" s="103"/>
      <c r="BE17" s="103"/>
      <c r="BF17" s="103"/>
      <c r="BG17" s="103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</row>
    <row r="18" spans="1:59" s="56" customFormat="1" ht="12.75">
      <c r="A18" s="57" t="s">
        <v>159</v>
      </c>
      <c r="B18" s="57" t="s">
        <v>135</v>
      </c>
      <c r="C18" s="58">
        <v>1998</v>
      </c>
      <c r="D18" s="58">
        <v>79181018</v>
      </c>
      <c r="E18" s="65" t="s">
        <v>25</v>
      </c>
      <c r="F18" s="108">
        <f t="shared" si="0"/>
        <v>6</v>
      </c>
      <c r="G18" s="108">
        <f t="shared" si="1"/>
        <v>5</v>
      </c>
      <c r="H18" s="108">
        <f t="shared" si="2"/>
        <v>2</v>
      </c>
      <c r="I18" s="108">
        <f t="shared" si="3"/>
        <v>0</v>
      </c>
      <c r="J18" s="108">
        <f t="shared" si="4"/>
        <v>0</v>
      </c>
      <c r="K18" s="108">
        <f t="shared" si="5"/>
        <v>0</v>
      </c>
      <c r="L18" s="103">
        <v>1</v>
      </c>
      <c r="M18" s="103">
        <v>1</v>
      </c>
      <c r="N18" s="103">
        <v>1</v>
      </c>
      <c r="O18" s="103"/>
      <c r="P18" s="103"/>
      <c r="Q18" s="103"/>
      <c r="R18" s="103">
        <v>1</v>
      </c>
      <c r="S18" s="103">
        <v>3</v>
      </c>
      <c r="T18" s="103"/>
      <c r="U18" s="103"/>
      <c r="V18" s="103"/>
      <c r="W18" s="103"/>
      <c r="X18" s="103">
        <v>1</v>
      </c>
      <c r="Y18" s="103"/>
      <c r="Z18" s="103"/>
      <c r="AA18" s="103"/>
      <c r="AB18" s="103"/>
      <c r="AC18" s="103"/>
      <c r="AD18" s="103">
        <v>1</v>
      </c>
      <c r="AE18" s="103"/>
      <c r="AF18" s="103"/>
      <c r="AG18" s="103"/>
      <c r="AH18" s="103"/>
      <c r="AI18" s="103"/>
      <c r="AJ18" s="103">
        <v>1</v>
      </c>
      <c r="AK18" s="103"/>
      <c r="AL18" s="103">
        <v>1</v>
      </c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>
        <v>1</v>
      </c>
      <c r="BC18" s="103">
        <v>1</v>
      </c>
      <c r="BD18" s="103"/>
      <c r="BE18" s="103"/>
      <c r="BF18" s="103"/>
      <c r="BG18" s="103"/>
    </row>
    <row r="19" spans="1:59" s="56" customFormat="1" ht="12.75">
      <c r="A19" s="62" t="s">
        <v>179</v>
      </c>
      <c r="B19" s="62" t="s">
        <v>50</v>
      </c>
      <c r="C19" s="63">
        <v>2000</v>
      </c>
      <c r="D19" s="63">
        <v>45919523</v>
      </c>
      <c r="E19" s="65" t="s">
        <v>25</v>
      </c>
      <c r="F19" s="108">
        <f t="shared" si="0"/>
        <v>1</v>
      </c>
      <c r="G19" s="108">
        <f t="shared" si="1"/>
        <v>0</v>
      </c>
      <c r="H19" s="108">
        <f t="shared" si="2"/>
        <v>0</v>
      </c>
      <c r="I19" s="108">
        <f t="shared" si="3"/>
        <v>0</v>
      </c>
      <c r="J19" s="108">
        <f t="shared" si="4"/>
        <v>0</v>
      </c>
      <c r="K19" s="108">
        <f t="shared" si="5"/>
        <v>0</v>
      </c>
      <c r="L19" s="103">
        <v>1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</row>
    <row r="20" spans="1:59" s="56" customFormat="1" ht="12.75">
      <c r="A20" s="62" t="s">
        <v>160</v>
      </c>
      <c r="B20" s="62" t="s">
        <v>161</v>
      </c>
      <c r="C20" s="63">
        <v>1999</v>
      </c>
      <c r="D20" s="63">
        <v>45892003</v>
      </c>
      <c r="E20" s="65" t="s">
        <v>25</v>
      </c>
      <c r="F20" s="108">
        <f t="shared" si="0"/>
        <v>4</v>
      </c>
      <c r="G20" s="108">
        <f t="shared" si="1"/>
        <v>0</v>
      </c>
      <c r="H20" s="108">
        <f t="shared" si="2"/>
        <v>4</v>
      </c>
      <c r="I20" s="108">
        <f t="shared" si="3"/>
        <v>0</v>
      </c>
      <c r="J20" s="108">
        <f t="shared" si="4"/>
        <v>0</v>
      </c>
      <c r="K20" s="108">
        <f t="shared" si="5"/>
        <v>0</v>
      </c>
      <c r="L20" s="103"/>
      <c r="M20" s="103"/>
      <c r="N20" s="103"/>
      <c r="O20" s="103"/>
      <c r="P20" s="103"/>
      <c r="Q20" s="103"/>
      <c r="R20" s="103">
        <v>1</v>
      </c>
      <c r="S20" s="103"/>
      <c r="T20" s="103"/>
      <c r="U20" s="103"/>
      <c r="V20" s="103"/>
      <c r="W20" s="103"/>
      <c r="X20" s="103">
        <v>1</v>
      </c>
      <c r="Y20" s="103"/>
      <c r="Z20" s="103">
        <v>1</v>
      </c>
      <c r="AA20" s="103"/>
      <c r="AB20" s="103"/>
      <c r="AC20" s="103"/>
      <c r="AD20" s="103">
        <v>1</v>
      </c>
      <c r="AE20" s="103"/>
      <c r="AF20" s="103">
        <v>2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>
        <v>1</v>
      </c>
      <c r="AW20" s="103"/>
      <c r="AX20" s="103">
        <v>1</v>
      </c>
      <c r="AY20" s="103"/>
      <c r="AZ20" s="103"/>
      <c r="BA20" s="103"/>
      <c r="BB20" s="103"/>
      <c r="BC20" s="103"/>
      <c r="BD20" s="103"/>
      <c r="BE20" s="103"/>
      <c r="BF20" s="103"/>
      <c r="BG20" s="103"/>
    </row>
    <row r="21" spans="1:59" s="56" customFormat="1" ht="12.75">
      <c r="A21" s="100" t="s">
        <v>162</v>
      </c>
      <c r="B21" s="100" t="s">
        <v>133</v>
      </c>
      <c r="C21" s="101">
        <v>2000</v>
      </c>
      <c r="D21" s="101">
        <v>45993760</v>
      </c>
      <c r="E21" s="65" t="s">
        <v>25</v>
      </c>
      <c r="F21" s="108">
        <f t="shared" si="0"/>
        <v>7</v>
      </c>
      <c r="G21" s="108">
        <f t="shared" si="1"/>
        <v>3</v>
      </c>
      <c r="H21" s="108">
        <f t="shared" si="2"/>
        <v>1</v>
      </c>
      <c r="I21" s="108">
        <f t="shared" si="3"/>
        <v>0</v>
      </c>
      <c r="J21" s="108">
        <f t="shared" si="4"/>
        <v>0</v>
      </c>
      <c r="K21" s="108">
        <f t="shared" si="5"/>
        <v>0</v>
      </c>
      <c r="L21" s="103">
        <v>1</v>
      </c>
      <c r="M21" s="103"/>
      <c r="N21" s="103"/>
      <c r="O21" s="103"/>
      <c r="P21" s="103"/>
      <c r="Q21" s="103"/>
      <c r="R21" s="103">
        <v>1</v>
      </c>
      <c r="S21" s="103"/>
      <c r="T21" s="103">
        <v>1</v>
      </c>
      <c r="U21" s="103"/>
      <c r="V21" s="103"/>
      <c r="W21" s="103"/>
      <c r="X21" s="103">
        <v>1</v>
      </c>
      <c r="Y21" s="103">
        <v>3</v>
      </c>
      <c r="Z21" s="103"/>
      <c r="AA21" s="103"/>
      <c r="AB21" s="103"/>
      <c r="AC21" s="103"/>
      <c r="AD21" s="103">
        <v>1</v>
      </c>
      <c r="AE21" s="103"/>
      <c r="AF21" s="103"/>
      <c r="AG21" s="103"/>
      <c r="AH21" s="103"/>
      <c r="AI21" s="103"/>
      <c r="AJ21" s="103">
        <v>1</v>
      </c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>
        <v>1</v>
      </c>
      <c r="AW21" s="103"/>
      <c r="AX21" s="103"/>
      <c r="AY21" s="103"/>
      <c r="AZ21" s="103"/>
      <c r="BA21" s="103"/>
      <c r="BB21" s="103">
        <v>1</v>
      </c>
      <c r="BC21" s="103"/>
      <c r="BD21" s="103"/>
      <c r="BE21" s="103"/>
      <c r="BF21" s="103"/>
      <c r="BG21" s="103"/>
    </row>
    <row r="22" spans="1:173" s="91" customFormat="1" ht="12.75">
      <c r="A22" s="62" t="s">
        <v>163</v>
      </c>
      <c r="B22" s="62" t="s">
        <v>164</v>
      </c>
      <c r="C22" s="63">
        <v>1998</v>
      </c>
      <c r="D22" s="63">
        <v>79048219</v>
      </c>
      <c r="E22" s="65" t="s">
        <v>25</v>
      </c>
      <c r="F22" s="108">
        <f t="shared" si="0"/>
        <v>0</v>
      </c>
      <c r="G22" s="108">
        <f t="shared" si="1"/>
        <v>0</v>
      </c>
      <c r="H22" s="108">
        <f t="shared" si="2"/>
        <v>0</v>
      </c>
      <c r="I22" s="108">
        <f t="shared" si="3"/>
        <v>0</v>
      </c>
      <c r="J22" s="108">
        <f t="shared" si="4"/>
        <v>0</v>
      </c>
      <c r="K22" s="108">
        <f t="shared" si="5"/>
        <v>0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</row>
    <row r="23" spans="1:173" s="91" customFormat="1" ht="12.75">
      <c r="A23" s="62" t="s">
        <v>189</v>
      </c>
      <c r="B23" s="62"/>
      <c r="C23" s="63"/>
      <c r="D23" s="63"/>
      <c r="E23" s="65"/>
      <c r="F23" s="108">
        <f t="shared" si="0"/>
        <v>0</v>
      </c>
      <c r="G23" s="108">
        <f t="shared" si="1"/>
        <v>5</v>
      </c>
      <c r="H23" s="108">
        <f t="shared" si="2"/>
        <v>0</v>
      </c>
      <c r="I23" s="108">
        <f t="shared" si="3"/>
        <v>0</v>
      </c>
      <c r="J23" s="108">
        <f>P23+V23+AB23+AH23+AN23+AT23+AZ23+BF23</f>
        <v>0</v>
      </c>
      <c r="K23" s="108">
        <f t="shared" si="5"/>
        <v>0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>
        <v>5</v>
      </c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</row>
    <row r="24" spans="6:84" ht="12.75">
      <c r="F24" s="47">
        <f>SUM(F3:F22)</f>
        <v>78</v>
      </c>
      <c r="G24" s="47">
        <f>SUM(G3:G23)</f>
        <v>58</v>
      </c>
      <c r="H24" s="47">
        <f aca="true" t="shared" si="6" ref="H24:AM24">SUM(H3:H22)</f>
        <v>34</v>
      </c>
      <c r="I24" s="47">
        <f t="shared" si="6"/>
        <v>4</v>
      </c>
      <c r="J24" s="47">
        <f t="shared" si="6"/>
        <v>0</v>
      </c>
      <c r="K24" s="47">
        <f t="shared" si="6"/>
        <v>0</v>
      </c>
      <c r="L24" s="47">
        <f t="shared" si="6"/>
        <v>13</v>
      </c>
      <c r="M24" s="47">
        <f t="shared" si="6"/>
        <v>3</v>
      </c>
      <c r="N24" s="47">
        <f t="shared" si="6"/>
        <v>4</v>
      </c>
      <c r="O24" s="47">
        <f t="shared" si="6"/>
        <v>2</v>
      </c>
      <c r="P24" s="47">
        <f t="shared" si="6"/>
        <v>0</v>
      </c>
      <c r="Q24" s="47">
        <f t="shared" si="6"/>
        <v>0</v>
      </c>
      <c r="R24" s="47">
        <f t="shared" si="6"/>
        <v>12</v>
      </c>
      <c r="S24" s="47">
        <f t="shared" si="6"/>
        <v>15</v>
      </c>
      <c r="T24" s="47">
        <f t="shared" si="6"/>
        <v>6</v>
      </c>
      <c r="U24" s="47">
        <f t="shared" si="6"/>
        <v>0</v>
      </c>
      <c r="V24" s="47">
        <f t="shared" si="6"/>
        <v>0</v>
      </c>
      <c r="W24" s="47">
        <f t="shared" si="6"/>
        <v>0</v>
      </c>
      <c r="X24" s="47">
        <f t="shared" si="6"/>
        <v>11</v>
      </c>
      <c r="Y24" s="47">
        <f t="shared" si="6"/>
        <v>20</v>
      </c>
      <c r="Z24" s="47">
        <f t="shared" si="6"/>
        <v>6</v>
      </c>
      <c r="AA24" s="47">
        <f t="shared" si="6"/>
        <v>0</v>
      </c>
      <c r="AB24" s="47">
        <f t="shared" si="6"/>
        <v>0</v>
      </c>
      <c r="AC24" s="47">
        <f t="shared" si="6"/>
        <v>0</v>
      </c>
      <c r="AD24" s="47">
        <f t="shared" si="6"/>
        <v>11</v>
      </c>
      <c r="AE24" s="47">
        <f t="shared" si="6"/>
        <v>1</v>
      </c>
      <c r="AF24" s="47">
        <f t="shared" si="6"/>
        <v>7</v>
      </c>
      <c r="AG24" s="47">
        <f t="shared" si="6"/>
        <v>1</v>
      </c>
      <c r="AH24" s="47">
        <f t="shared" si="6"/>
        <v>0</v>
      </c>
      <c r="AI24" s="47">
        <f t="shared" si="6"/>
        <v>0</v>
      </c>
      <c r="AJ24" s="47">
        <f t="shared" si="6"/>
        <v>9</v>
      </c>
      <c r="AK24" s="47">
        <f t="shared" si="6"/>
        <v>2</v>
      </c>
      <c r="AL24" s="47">
        <f t="shared" si="6"/>
        <v>5</v>
      </c>
      <c r="AM24" s="47">
        <f t="shared" si="6"/>
        <v>1</v>
      </c>
      <c r="AN24" s="47">
        <f aca="true" t="shared" si="7" ref="AN24:BG24">SUM(AN3:AN22)</f>
        <v>0</v>
      </c>
      <c r="AO24" s="47">
        <f t="shared" si="7"/>
        <v>0</v>
      </c>
      <c r="AP24" s="47">
        <f t="shared" si="7"/>
        <v>0</v>
      </c>
      <c r="AQ24" s="47">
        <f t="shared" si="7"/>
        <v>0</v>
      </c>
      <c r="AR24" s="47">
        <f t="shared" si="7"/>
        <v>0</v>
      </c>
      <c r="AS24" s="47">
        <f t="shared" si="7"/>
        <v>0</v>
      </c>
      <c r="AT24" s="47">
        <f t="shared" si="7"/>
        <v>0</v>
      </c>
      <c r="AU24" s="47">
        <f t="shared" si="7"/>
        <v>0</v>
      </c>
      <c r="AV24" s="47">
        <f t="shared" si="7"/>
        <v>11</v>
      </c>
      <c r="AW24" s="47">
        <f t="shared" si="7"/>
        <v>11</v>
      </c>
      <c r="AX24" s="47">
        <f t="shared" si="7"/>
        <v>6</v>
      </c>
      <c r="AY24" s="47">
        <f t="shared" si="7"/>
        <v>0</v>
      </c>
      <c r="AZ24" s="47">
        <f t="shared" si="7"/>
        <v>0</v>
      </c>
      <c r="BA24" s="47">
        <f t="shared" si="7"/>
        <v>0</v>
      </c>
      <c r="BB24" s="47">
        <f t="shared" si="7"/>
        <v>11</v>
      </c>
      <c r="BC24" s="47">
        <f t="shared" si="7"/>
        <v>1</v>
      </c>
      <c r="BD24" s="47">
        <f t="shared" si="7"/>
        <v>0</v>
      </c>
      <c r="BE24" s="47">
        <f t="shared" si="7"/>
        <v>0</v>
      </c>
      <c r="BF24" s="47">
        <f t="shared" si="7"/>
        <v>0</v>
      </c>
      <c r="BG24" s="47">
        <f t="shared" si="7"/>
        <v>0</v>
      </c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7:11" ht="12.75">
      <c r="G25" s="47"/>
      <c r="H25" s="47"/>
      <c r="I25" s="47"/>
      <c r="J25" s="47"/>
      <c r="K25" s="47"/>
    </row>
    <row r="26" spans="7:11" ht="12.75">
      <c r="G26" s="47"/>
      <c r="H26" s="47"/>
      <c r="I26" s="47"/>
      <c r="J26" s="47"/>
      <c r="K26" s="47"/>
    </row>
    <row r="27" spans="3:11" ht="12.75">
      <c r="C27" s="52"/>
      <c r="F27" s="53"/>
      <c r="G27" s="53"/>
      <c r="H27" s="53"/>
      <c r="I27" s="53"/>
      <c r="J27" s="53"/>
      <c r="K27" s="53"/>
    </row>
  </sheetData>
  <sheetProtection/>
  <mergeCells count="9">
    <mergeCell ref="AP1:AU1"/>
    <mergeCell ref="AV1:BA1"/>
    <mergeCell ref="BB1:BG1"/>
    <mergeCell ref="F1:K1"/>
    <mergeCell ref="L1:Q1"/>
    <mergeCell ref="R1:W1"/>
    <mergeCell ref="X1:AC1"/>
    <mergeCell ref="AD1:AI1"/>
    <mergeCell ref="AJ1:AO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83"/>
  <sheetViews>
    <sheetView tabSelected="1" zoomScalePageLayoutView="0" workbookViewId="0" topLeftCell="A1">
      <selection activeCell="L9" sqref="L9"/>
    </sheetView>
  </sheetViews>
  <sheetFormatPr defaultColWidth="11.421875" defaultRowHeight="15.75" customHeight="1"/>
  <cols>
    <col min="1" max="1" width="9.00390625" style="4" bestFit="1" customWidth="1"/>
    <col min="2" max="2" width="33.28125" style="6" bestFit="1" customWidth="1"/>
    <col min="3" max="3" width="14.7109375" style="6" customWidth="1"/>
    <col min="4" max="4" width="19.7109375" style="7" bestFit="1" customWidth="1"/>
    <col min="5" max="5" width="9.57421875" style="113" customWidth="1"/>
    <col min="6" max="6" width="7.140625" style="5" bestFit="1" customWidth="1"/>
    <col min="7" max="7" width="7.7109375" style="29" bestFit="1" customWidth="1"/>
    <col min="8" max="10" width="6.421875" style="5" customWidth="1"/>
    <col min="11" max="103" width="6.421875" style="6" customWidth="1"/>
    <col min="104" max="16384" width="11.421875" style="6" customWidth="1"/>
  </cols>
  <sheetData>
    <row r="1" spans="1:6" ht="15.75" customHeight="1">
      <c r="A1" s="124" t="s">
        <v>221</v>
      </c>
      <c r="B1" s="124"/>
      <c r="C1" s="124"/>
      <c r="D1" s="124"/>
      <c r="E1" s="124"/>
      <c r="F1" s="4"/>
    </row>
    <row r="2" spans="1:14" ht="15.75" customHeight="1">
      <c r="A2" s="124" t="s">
        <v>20</v>
      </c>
      <c r="B2" s="124"/>
      <c r="C2" s="124"/>
      <c r="D2" s="124"/>
      <c r="E2" s="124"/>
      <c r="F2" s="4"/>
      <c r="G2" s="8"/>
      <c r="H2" s="4"/>
      <c r="I2" s="123"/>
      <c r="J2" s="123"/>
      <c r="K2" s="123"/>
      <c r="L2" s="123"/>
      <c r="M2" s="123"/>
      <c r="N2" s="123"/>
    </row>
    <row r="3" spans="1:10" s="9" customFormat="1" ht="15.75" customHeight="1">
      <c r="A3" s="25" t="s">
        <v>10</v>
      </c>
      <c r="B3" s="39" t="s">
        <v>8</v>
      </c>
      <c r="C3" s="40" t="s">
        <v>9</v>
      </c>
      <c r="D3" s="41" t="s">
        <v>7</v>
      </c>
      <c r="E3" s="41" t="s">
        <v>190</v>
      </c>
      <c r="F3" s="39" t="s">
        <v>0</v>
      </c>
      <c r="G3" s="42" t="s">
        <v>14</v>
      </c>
      <c r="H3" s="4"/>
      <c r="I3" s="4"/>
      <c r="J3" s="4"/>
    </row>
    <row r="4" spans="1:7" ht="15.75" customHeight="1">
      <c r="A4" s="4" t="s">
        <v>197</v>
      </c>
      <c r="B4" s="15" t="s">
        <v>77</v>
      </c>
      <c r="C4" s="15" t="s">
        <v>78</v>
      </c>
      <c r="D4" s="13" t="s">
        <v>23</v>
      </c>
      <c r="E4" s="13">
        <v>8</v>
      </c>
      <c r="F4" s="12">
        <v>39</v>
      </c>
      <c r="G4" s="14">
        <f>F4/E4</f>
        <v>4.875</v>
      </c>
    </row>
    <row r="5" spans="1:7" ht="15.75" customHeight="1">
      <c r="A5" s="4" t="s">
        <v>198</v>
      </c>
      <c r="B5" s="18" t="s">
        <v>99</v>
      </c>
      <c r="C5" s="18" t="s">
        <v>69</v>
      </c>
      <c r="D5" s="7" t="s">
        <v>17</v>
      </c>
      <c r="E5" s="113">
        <v>8</v>
      </c>
      <c r="F5" s="5">
        <v>33</v>
      </c>
      <c r="G5" s="14">
        <f aca="true" t="shared" si="0" ref="G5:G68">F5/E5</f>
        <v>4.125</v>
      </c>
    </row>
    <row r="6" spans="1:7" ht="15.75" customHeight="1">
      <c r="A6" s="4" t="s">
        <v>199</v>
      </c>
      <c r="B6" s="6" t="s">
        <v>104</v>
      </c>
      <c r="C6" s="6" t="s">
        <v>67</v>
      </c>
      <c r="D6" s="7" t="s">
        <v>17</v>
      </c>
      <c r="E6" s="113">
        <v>7</v>
      </c>
      <c r="F6" s="5">
        <v>31</v>
      </c>
      <c r="G6" s="14">
        <f t="shared" si="0"/>
        <v>4.428571428571429</v>
      </c>
    </row>
    <row r="7" spans="1:7" ht="15.75" customHeight="1">
      <c r="A7" s="4" t="s">
        <v>200</v>
      </c>
      <c r="B7" s="110" t="s">
        <v>94</v>
      </c>
      <c r="C7" s="110" t="s">
        <v>87</v>
      </c>
      <c r="D7" s="110" t="s">
        <v>23</v>
      </c>
      <c r="E7" s="113">
        <v>7</v>
      </c>
      <c r="F7" s="5">
        <v>30</v>
      </c>
      <c r="G7" s="14">
        <f t="shared" si="0"/>
        <v>4.285714285714286</v>
      </c>
    </row>
    <row r="8" spans="1:7" ht="15.75" customHeight="1">
      <c r="A8" s="4" t="s">
        <v>201</v>
      </c>
      <c r="B8" s="11" t="s">
        <v>80</v>
      </c>
      <c r="C8" s="11" t="s">
        <v>81</v>
      </c>
      <c r="D8" s="13" t="s">
        <v>23</v>
      </c>
      <c r="E8" s="13">
        <v>7</v>
      </c>
      <c r="F8" s="12">
        <v>29</v>
      </c>
      <c r="G8" s="14">
        <f t="shared" si="0"/>
        <v>4.142857142857143</v>
      </c>
    </row>
    <row r="9" spans="1:7" ht="15.75" customHeight="1">
      <c r="A9" s="4" t="s">
        <v>202</v>
      </c>
      <c r="B9" s="6" t="s">
        <v>121</v>
      </c>
      <c r="C9" s="6" t="s">
        <v>122</v>
      </c>
      <c r="D9" s="7" t="s">
        <v>22</v>
      </c>
      <c r="E9" s="113">
        <v>7</v>
      </c>
      <c r="F9" s="5">
        <v>21</v>
      </c>
      <c r="G9" s="14">
        <f t="shared" si="0"/>
        <v>3</v>
      </c>
    </row>
    <row r="10" spans="1:7" ht="15.75" customHeight="1">
      <c r="A10" s="4" t="s">
        <v>203</v>
      </c>
      <c r="B10" s="20" t="s">
        <v>86</v>
      </c>
      <c r="C10" s="20" t="s">
        <v>87</v>
      </c>
      <c r="D10" s="13" t="s">
        <v>23</v>
      </c>
      <c r="E10" s="13">
        <v>6</v>
      </c>
      <c r="F10" s="12">
        <v>20</v>
      </c>
      <c r="G10" s="14">
        <f t="shared" si="0"/>
        <v>3.3333333333333335</v>
      </c>
    </row>
    <row r="11" spans="1:7" ht="15.75" customHeight="1">
      <c r="A11" s="4" t="s">
        <v>204</v>
      </c>
      <c r="B11" s="6" t="s">
        <v>102</v>
      </c>
      <c r="C11" s="6" t="s">
        <v>103</v>
      </c>
      <c r="D11" s="7" t="s">
        <v>17</v>
      </c>
      <c r="E11" s="113">
        <v>8</v>
      </c>
      <c r="F11" s="5">
        <v>18</v>
      </c>
      <c r="G11" s="14">
        <f t="shared" si="0"/>
        <v>2.25</v>
      </c>
    </row>
    <row r="12" spans="1:7" ht="15.75" customHeight="1">
      <c r="A12" s="4" t="s">
        <v>205</v>
      </c>
      <c r="B12" s="11" t="s">
        <v>74</v>
      </c>
      <c r="C12" s="11" t="s">
        <v>75</v>
      </c>
      <c r="D12" s="13" t="s">
        <v>23</v>
      </c>
      <c r="E12" s="13">
        <v>8</v>
      </c>
      <c r="F12" s="12">
        <v>16</v>
      </c>
      <c r="G12" s="14">
        <f t="shared" si="0"/>
        <v>2</v>
      </c>
    </row>
    <row r="13" spans="2:7" ht="15.75" customHeight="1">
      <c r="B13" s="21" t="s">
        <v>101</v>
      </c>
      <c r="C13" s="21" t="s">
        <v>47</v>
      </c>
      <c r="D13" s="7" t="s">
        <v>17</v>
      </c>
      <c r="E13" s="113">
        <v>8</v>
      </c>
      <c r="F13" s="5">
        <v>16</v>
      </c>
      <c r="G13" s="14">
        <f t="shared" si="0"/>
        <v>2</v>
      </c>
    </row>
    <row r="14" spans="1:7" ht="15.75" customHeight="1">
      <c r="A14" s="4" t="s">
        <v>206</v>
      </c>
      <c r="B14" s="6" t="s">
        <v>154</v>
      </c>
      <c r="C14" s="6" t="s">
        <v>137</v>
      </c>
      <c r="D14" s="7" t="s">
        <v>25</v>
      </c>
      <c r="E14" s="113">
        <v>6</v>
      </c>
      <c r="F14" s="5">
        <v>14</v>
      </c>
      <c r="G14" s="14">
        <f t="shared" si="0"/>
        <v>2.3333333333333335</v>
      </c>
    </row>
    <row r="15" spans="2:7" ht="15.75" customHeight="1">
      <c r="B15" s="6" t="s">
        <v>105</v>
      </c>
      <c r="C15" s="6" t="s">
        <v>70</v>
      </c>
      <c r="D15" s="7" t="s">
        <v>17</v>
      </c>
      <c r="E15" s="113">
        <v>7</v>
      </c>
      <c r="F15" s="5">
        <v>14</v>
      </c>
      <c r="G15" s="14">
        <f t="shared" si="0"/>
        <v>2</v>
      </c>
    </row>
    <row r="16" spans="1:7" ht="15.75" customHeight="1">
      <c r="A16" s="4" t="s">
        <v>207</v>
      </c>
      <c r="B16" s="6" t="s">
        <v>175</v>
      </c>
      <c r="C16" s="6" t="s">
        <v>69</v>
      </c>
      <c r="D16" s="7" t="s">
        <v>17</v>
      </c>
      <c r="E16" s="113">
        <v>5</v>
      </c>
      <c r="F16" s="5">
        <v>12</v>
      </c>
      <c r="G16" s="14">
        <f t="shared" si="0"/>
        <v>2.4</v>
      </c>
    </row>
    <row r="17" spans="2:102" ht="15.75" customHeight="1">
      <c r="B17" s="16" t="s">
        <v>90</v>
      </c>
      <c r="C17" s="16" t="s">
        <v>91</v>
      </c>
      <c r="D17" s="13" t="s">
        <v>23</v>
      </c>
      <c r="E17" s="7">
        <v>7</v>
      </c>
      <c r="F17" s="4">
        <v>12</v>
      </c>
      <c r="G17" s="14">
        <f t="shared" si="0"/>
        <v>1.7142857142857142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2:7" ht="15.75" customHeight="1">
      <c r="B18" s="6" t="s">
        <v>173</v>
      </c>
      <c r="C18" s="6" t="s">
        <v>172</v>
      </c>
      <c r="D18" s="7" t="s">
        <v>24</v>
      </c>
      <c r="E18" s="113">
        <v>6</v>
      </c>
      <c r="F18" s="5">
        <v>12</v>
      </c>
      <c r="G18" s="14">
        <f t="shared" si="0"/>
        <v>2</v>
      </c>
    </row>
    <row r="19" spans="1:7" ht="15.75" customHeight="1">
      <c r="A19" s="4" t="s">
        <v>208</v>
      </c>
      <c r="B19" s="6" t="s">
        <v>175</v>
      </c>
      <c r="C19" s="6" t="s">
        <v>49</v>
      </c>
      <c r="D19" s="7" t="s">
        <v>17</v>
      </c>
      <c r="E19" s="113">
        <v>7</v>
      </c>
      <c r="F19" s="5">
        <v>11</v>
      </c>
      <c r="G19" s="14">
        <f t="shared" si="0"/>
        <v>1.5714285714285714</v>
      </c>
    </row>
    <row r="20" spans="2:7" ht="15.75" customHeight="1">
      <c r="B20" s="20" t="s">
        <v>93</v>
      </c>
      <c r="C20" s="20" t="s">
        <v>81</v>
      </c>
      <c r="D20" s="13" t="s">
        <v>23</v>
      </c>
      <c r="E20" s="13">
        <v>7</v>
      </c>
      <c r="F20" s="12">
        <v>11</v>
      </c>
      <c r="G20" s="14">
        <f t="shared" si="0"/>
        <v>1.5714285714285714</v>
      </c>
    </row>
    <row r="21" spans="1:7" ht="15.75" customHeight="1">
      <c r="A21" s="4" t="s">
        <v>209</v>
      </c>
      <c r="B21" s="16" t="s">
        <v>76</v>
      </c>
      <c r="C21" s="16" t="s">
        <v>58</v>
      </c>
      <c r="D21" s="13" t="s">
        <v>23</v>
      </c>
      <c r="E21" s="13">
        <v>7</v>
      </c>
      <c r="F21" s="12">
        <v>10</v>
      </c>
      <c r="G21" s="14">
        <f t="shared" si="0"/>
        <v>1.4285714285714286</v>
      </c>
    </row>
    <row r="22" spans="2:102" ht="15.75" customHeight="1">
      <c r="B22" s="16" t="s">
        <v>79</v>
      </c>
      <c r="C22" s="16" t="s">
        <v>62</v>
      </c>
      <c r="D22" s="13" t="s">
        <v>23</v>
      </c>
      <c r="E22" s="13">
        <v>7</v>
      </c>
      <c r="F22" s="12">
        <v>10</v>
      </c>
      <c r="G22" s="14">
        <f t="shared" si="0"/>
        <v>1.4285714285714286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2:7" ht="15.75" customHeight="1">
      <c r="B23" s="31" t="s">
        <v>100</v>
      </c>
      <c r="C23" s="31" t="s">
        <v>68</v>
      </c>
      <c r="D23" s="7" t="s">
        <v>17</v>
      </c>
      <c r="E23" s="113">
        <v>7</v>
      </c>
      <c r="F23" s="5">
        <v>10</v>
      </c>
      <c r="G23" s="14">
        <f t="shared" si="0"/>
        <v>1.4285714285714286</v>
      </c>
    </row>
    <row r="24" spans="1:7" ht="15.75" customHeight="1">
      <c r="A24" s="4" t="s">
        <v>210</v>
      </c>
      <c r="B24" s="6" t="s">
        <v>107</v>
      </c>
      <c r="C24" s="6" t="s">
        <v>108</v>
      </c>
      <c r="D24" s="7" t="s">
        <v>22</v>
      </c>
      <c r="E24" s="113">
        <v>7</v>
      </c>
      <c r="F24" s="5">
        <v>9</v>
      </c>
      <c r="G24" s="14">
        <f t="shared" si="0"/>
        <v>1.2857142857142858</v>
      </c>
    </row>
    <row r="25" spans="2:7" ht="15.75" customHeight="1">
      <c r="B25" s="6" t="s">
        <v>150</v>
      </c>
      <c r="C25" s="6" t="s">
        <v>87</v>
      </c>
      <c r="D25" s="7" t="s">
        <v>25</v>
      </c>
      <c r="E25" s="113">
        <v>7</v>
      </c>
      <c r="F25" s="5">
        <v>9</v>
      </c>
      <c r="G25" s="14">
        <f t="shared" si="0"/>
        <v>1.2857142857142858</v>
      </c>
    </row>
    <row r="26" spans="2:7" ht="15.75" customHeight="1">
      <c r="B26" s="6" t="s">
        <v>55</v>
      </c>
      <c r="C26" s="6" t="s">
        <v>96</v>
      </c>
      <c r="D26" s="7" t="s">
        <v>24</v>
      </c>
      <c r="E26" s="113">
        <v>7</v>
      </c>
      <c r="F26" s="5">
        <v>9</v>
      </c>
      <c r="G26" s="14">
        <f t="shared" si="0"/>
        <v>1.2857142857142858</v>
      </c>
    </row>
    <row r="27" spans="1:102" ht="15.75" customHeight="1">
      <c r="A27" s="4" t="s">
        <v>211</v>
      </c>
      <c r="B27" s="23" t="s">
        <v>71</v>
      </c>
      <c r="C27" s="23" t="s">
        <v>50</v>
      </c>
      <c r="D27" s="13" t="s">
        <v>23</v>
      </c>
      <c r="E27" s="13">
        <v>5</v>
      </c>
      <c r="F27" s="12">
        <v>8</v>
      </c>
      <c r="G27" s="14">
        <f t="shared" si="0"/>
        <v>1.6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</row>
    <row r="28" spans="2:7" ht="15.75" customHeight="1">
      <c r="B28" s="23" t="s">
        <v>73</v>
      </c>
      <c r="C28" s="23" t="s">
        <v>50</v>
      </c>
      <c r="D28" s="13" t="s">
        <v>23</v>
      </c>
      <c r="E28" s="13">
        <v>4</v>
      </c>
      <c r="F28" s="12">
        <v>8</v>
      </c>
      <c r="G28" s="14">
        <f t="shared" si="0"/>
        <v>2</v>
      </c>
    </row>
    <row r="29" spans="1:7" ht="15.75" customHeight="1">
      <c r="A29" s="4" t="s">
        <v>212</v>
      </c>
      <c r="B29" s="18" t="s">
        <v>98</v>
      </c>
      <c r="C29" s="18" t="s">
        <v>47</v>
      </c>
      <c r="D29" s="7" t="s">
        <v>17</v>
      </c>
      <c r="E29" s="113">
        <v>8</v>
      </c>
      <c r="F29" s="5">
        <v>7</v>
      </c>
      <c r="G29" s="14">
        <f t="shared" si="0"/>
        <v>0.875</v>
      </c>
    </row>
    <row r="30" spans="2:7" ht="15.75" customHeight="1">
      <c r="B30" s="6" t="s">
        <v>106</v>
      </c>
      <c r="C30" s="6" t="s">
        <v>66</v>
      </c>
      <c r="D30" s="7" t="s">
        <v>17</v>
      </c>
      <c r="E30" s="113">
        <v>6</v>
      </c>
      <c r="F30" s="5">
        <v>7</v>
      </c>
      <c r="G30" s="14">
        <f t="shared" si="0"/>
        <v>1.1666666666666667</v>
      </c>
    </row>
    <row r="31" spans="2:7" ht="15.75" customHeight="1">
      <c r="B31" s="6" t="s">
        <v>159</v>
      </c>
      <c r="C31" s="6" t="s">
        <v>139</v>
      </c>
      <c r="D31" s="7" t="s">
        <v>25</v>
      </c>
      <c r="E31" s="113">
        <v>6</v>
      </c>
      <c r="F31" s="5">
        <v>7</v>
      </c>
      <c r="G31" s="14">
        <f t="shared" si="0"/>
        <v>1.1666666666666667</v>
      </c>
    </row>
    <row r="32" spans="2:7" ht="15.75" customHeight="1">
      <c r="B32" s="16" t="s">
        <v>88</v>
      </c>
      <c r="C32" s="16" t="s">
        <v>89</v>
      </c>
      <c r="D32" s="13" t="s">
        <v>23</v>
      </c>
      <c r="E32" s="13">
        <v>8</v>
      </c>
      <c r="F32" s="12">
        <v>7</v>
      </c>
      <c r="G32" s="14">
        <f t="shared" si="0"/>
        <v>0.875</v>
      </c>
    </row>
    <row r="33" spans="2:7" ht="15.75" customHeight="1">
      <c r="B33" s="6" t="s">
        <v>167</v>
      </c>
      <c r="C33" s="6" t="s">
        <v>168</v>
      </c>
      <c r="D33" s="7" t="s">
        <v>17</v>
      </c>
      <c r="E33" s="113">
        <v>5</v>
      </c>
      <c r="F33" s="5">
        <v>7</v>
      </c>
      <c r="G33" s="14">
        <f t="shared" si="0"/>
        <v>1.4</v>
      </c>
    </row>
    <row r="34" spans="1:7" ht="15.75" customHeight="1">
      <c r="A34" s="4" t="s">
        <v>213</v>
      </c>
      <c r="B34" s="6" t="s">
        <v>142</v>
      </c>
      <c r="C34" s="6" t="s">
        <v>143</v>
      </c>
      <c r="D34" s="7" t="s">
        <v>25</v>
      </c>
      <c r="E34" s="113">
        <v>4</v>
      </c>
      <c r="F34" s="5">
        <v>6</v>
      </c>
      <c r="G34" s="14">
        <f t="shared" si="0"/>
        <v>1.5</v>
      </c>
    </row>
    <row r="35" spans="2:7" ht="15.75" customHeight="1">
      <c r="B35" s="6" t="s">
        <v>61</v>
      </c>
      <c r="C35" s="6" t="s">
        <v>62</v>
      </c>
      <c r="D35" s="7" t="s">
        <v>24</v>
      </c>
      <c r="E35" s="113">
        <v>6</v>
      </c>
      <c r="F35" s="5">
        <v>6</v>
      </c>
      <c r="G35" s="14">
        <f t="shared" si="0"/>
        <v>1</v>
      </c>
    </row>
    <row r="36" spans="2:7" ht="15.75" customHeight="1">
      <c r="B36" s="6" t="s">
        <v>97</v>
      </c>
      <c r="C36" s="6" t="s">
        <v>63</v>
      </c>
      <c r="D36" s="7" t="s">
        <v>24</v>
      </c>
      <c r="E36" s="113">
        <v>8</v>
      </c>
      <c r="F36" s="5">
        <v>6</v>
      </c>
      <c r="G36" s="14">
        <f t="shared" si="0"/>
        <v>0.75</v>
      </c>
    </row>
    <row r="37" spans="1:7" ht="15.75" customHeight="1">
      <c r="A37" s="114"/>
      <c r="B37" s="115" t="s">
        <v>196</v>
      </c>
      <c r="C37" s="116"/>
      <c r="D37" s="117" t="s">
        <v>25</v>
      </c>
      <c r="E37" s="118">
        <v>1</v>
      </c>
      <c r="F37" s="119">
        <v>5</v>
      </c>
      <c r="G37" s="120">
        <f t="shared" si="0"/>
        <v>5</v>
      </c>
    </row>
    <row r="38" spans="1:7" ht="15.75" customHeight="1">
      <c r="A38" s="4" t="s">
        <v>214</v>
      </c>
      <c r="B38" s="6" t="s">
        <v>95</v>
      </c>
      <c r="C38" s="6" t="s">
        <v>54</v>
      </c>
      <c r="D38" s="7" t="s">
        <v>24</v>
      </c>
      <c r="E38" s="113">
        <v>8</v>
      </c>
      <c r="F38" s="5">
        <v>5</v>
      </c>
      <c r="G38" s="14">
        <f t="shared" si="0"/>
        <v>0.625</v>
      </c>
    </row>
    <row r="39" spans="2:7" ht="15.75" customHeight="1">
      <c r="B39" s="6" t="s">
        <v>159</v>
      </c>
      <c r="C39" s="6" t="s">
        <v>135</v>
      </c>
      <c r="D39" s="7" t="s">
        <v>25</v>
      </c>
      <c r="E39" s="113">
        <v>6</v>
      </c>
      <c r="F39" s="5">
        <v>5</v>
      </c>
      <c r="G39" s="14">
        <f t="shared" si="0"/>
        <v>0.8333333333333334</v>
      </c>
    </row>
    <row r="40" spans="1:7" ht="15.75" customHeight="1">
      <c r="A40" s="4" t="s">
        <v>215</v>
      </c>
      <c r="B40" s="6" t="s">
        <v>171</v>
      </c>
      <c r="C40" s="6" t="s">
        <v>138</v>
      </c>
      <c r="D40" s="7" t="s">
        <v>25</v>
      </c>
      <c r="E40" s="113">
        <v>6</v>
      </c>
      <c r="F40" s="5">
        <v>4</v>
      </c>
      <c r="G40" s="14">
        <f t="shared" si="0"/>
        <v>0.6666666666666666</v>
      </c>
    </row>
    <row r="41" spans="2:7" ht="15.75" customHeight="1">
      <c r="B41" s="6" t="s">
        <v>65</v>
      </c>
      <c r="C41" s="6" t="s">
        <v>46</v>
      </c>
      <c r="D41" s="7" t="s">
        <v>24</v>
      </c>
      <c r="E41" s="113">
        <v>8</v>
      </c>
      <c r="F41" s="5">
        <v>4</v>
      </c>
      <c r="G41" s="14">
        <f t="shared" si="0"/>
        <v>0.5</v>
      </c>
    </row>
    <row r="42" spans="1:7" ht="15.75" customHeight="1">
      <c r="A42" s="4" t="s">
        <v>216</v>
      </c>
      <c r="B42" s="6" t="s">
        <v>110</v>
      </c>
      <c r="C42" s="6" t="s">
        <v>111</v>
      </c>
      <c r="D42" s="7" t="s">
        <v>22</v>
      </c>
      <c r="E42" s="113">
        <v>7</v>
      </c>
      <c r="F42" s="5">
        <v>3</v>
      </c>
      <c r="G42" s="14">
        <f t="shared" si="0"/>
        <v>0.42857142857142855</v>
      </c>
    </row>
    <row r="43" spans="2:7" ht="15.75" customHeight="1">
      <c r="B43" s="6" t="s">
        <v>166</v>
      </c>
      <c r="C43" s="6" t="s">
        <v>116</v>
      </c>
      <c r="D43" s="7" t="s">
        <v>22</v>
      </c>
      <c r="E43" s="113">
        <v>7</v>
      </c>
      <c r="F43" s="5">
        <v>3</v>
      </c>
      <c r="G43" s="14">
        <f t="shared" si="0"/>
        <v>0.42857142857142855</v>
      </c>
    </row>
    <row r="44" spans="2:102" ht="15.75" customHeight="1">
      <c r="B44" s="16" t="s">
        <v>82</v>
      </c>
      <c r="C44" s="28" t="s">
        <v>83</v>
      </c>
      <c r="D44" s="13" t="s">
        <v>23</v>
      </c>
      <c r="E44" s="13">
        <v>1</v>
      </c>
      <c r="F44" s="12">
        <v>3</v>
      </c>
      <c r="G44" s="14">
        <f t="shared" si="0"/>
        <v>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2:7" ht="15.75" customHeight="1">
      <c r="B45" s="6" t="s">
        <v>125</v>
      </c>
      <c r="C45" s="6" t="s">
        <v>126</v>
      </c>
      <c r="D45" s="7" t="s">
        <v>22</v>
      </c>
      <c r="E45" s="113">
        <v>6</v>
      </c>
      <c r="F45" s="5">
        <v>3</v>
      </c>
      <c r="G45" s="14">
        <f t="shared" si="0"/>
        <v>0.5</v>
      </c>
    </row>
    <row r="46" spans="2:7" ht="15.75" customHeight="1">
      <c r="B46" s="6" t="s">
        <v>153</v>
      </c>
      <c r="C46" s="6" t="s">
        <v>136</v>
      </c>
      <c r="D46" s="7" t="s">
        <v>25</v>
      </c>
      <c r="E46" s="113">
        <v>7</v>
      </c>
      <c r="F46" s="5">
        <v>3</v>
      </c>
      <c r="G46" s="14">
        <f t="shared" si="0"/>
        <v>0.42857142857142855</v>
      </c>
    </row>
    <row r="47" spans="2:7" ht="15.75" customHeight="1">
      <c r="B47" s="6" t="s">
        <v>129</v>
      </c>
      <c r="C47" s="6" t="s">
        <v>130</v>
      </c>
      <c r="D47" s="7" t="s">
        <v>22</v>
      </c>
      <c r="E47" s="113">
        <v>7</v>
      </c>
      <c r="F47" s="5">
        <v>3</v>
      </c>
      <c r="G47" s="14">
        <f t="shared" si="0"/>
        <v>0.42857142857142855</v>
      </c>
    </row>
    <row r="48" spans="2:7" ht="15.75" customHeight="1">
      <c r="B48" s="6" t="s">
        <v>162</v>
      </c>
      <c r="C48" s="6" t="s">
        <v>133</v>
      </c>
      <c r="D48" s="7" t="s">
        <v>25</v>
      </c>
      <c r="E48" s="113">
        <v>7</v>
      </c>
      <c r="F48" s="5">
        <v>3</v>
      </c>
      <c r="G48" s="14">
        <f t="shared" si="0"/>
        <v>0.42857142857142855</v>
      </c>
    </row>
    <row r="49" spans="1:7" ht="15.75" customHeight="1">
      <c r="A49" s="4" t="s">
        <v>217</v>
      </c>
      <c r="B49" s="6" t="s">
        <v>84</v>
      </c>
      <c r="C49" s="6" t="s">
        <v>48</v>
      </c>
      <c r="D49" s="13" t="s">
        <v>23</v>
      </c>
      <c r="E49" s="13">
        <v>1</v>
      </c>
      <c r="F49" s="12">
        <v>2</v>
      </c>
      <c r="G49" s="14">
        <f t="shared" si="0"/>
        <v>2</v>
      </c>
    </row>
    <row r="50" spans="2:7" ht="15.75" customHeight="1">
      <c r="B50" s="6" t="s">
        <v>176</v>
      </c>
      <c r="C50" s="6" t="s">
        <v>170</v>
      </c>
      <c r="D50" s="7" t="s">
        <v>17</v>
      </c>
      <c r="E50" s="113">
        <v>6</v>
      </c>
      <c r="F50" s="5">
        <v>2</v>
      </c>
      <c r="G50" s="14">
        <f t="shared" si="0"/>
        <v>0.3333333333333333</v>
      </c>
    </row>
    <row r="51" spans="1:7" ht="15.75" customHeight="1">
      <c r="A51" s="4" t="s">
        <v>218</v>
      </c>
      <c r="B51" s="6" t="s">
        <v>114</v>
      </c>
      <c r="C51" s="6" t="s">
        <v>115</v>
      </c>
      <c r="D51" s="7" t="s">
        <v>22</v>
      </c>
      <c r="E51" s="113">
        <v>7</v>
      </c>
      <c r="F51" s="5">
        <v>1</v>
      </c>
      <c r="G51" s="14">
        <f t="shared" si="0"/>
        <v>0.14285714285714285</v>
      </c>
    </row>
    <row r="52" spans="2:7" ht="15.75" customHeight="1">
      <c r="B52" s="6" t="s">
        <v>165</v>
      </c>
      <c r="C52" s="6" t="s">
        <v>48</v>
      </c>
      <c r="D52" s="7" t="s">
        <v>24</v>
      </c>
      <c r="E52" s="113">
        <v>7</v>
      </c>
      <c r="F52" s="5">
        <v>1</v>
      </c>
      <c r="G52" s="14">
        <f t="shared" si="0"/>
        <v>0.14285714285714285</v>
      </c>
    </row>
    <row r="53" spans="2:7" ht="15.75" customHeight="1">
      <c r="B53" s="6" t="s">
        <v>178</v>
      </c>
      <c r="C53" s="6" t="s">
        <v>134</v>
      </c>
      <c r="D53" s="7" t="s">
        <v>25</v>
      </c>
      <c r="E53" s="113">
        <v>4</v>
      </c>
      <c r="F53" s="5">
        <v>1</v>
      </c>
      <c r="G53" s="14">
        <f t="shared" si="0"/>
        <v>0.25</v>
      </c>
    </row>
    <row r="54" spans="2:7" ht="15.75" customHeight="1">
      <c r="B54" s="6" t="s">
        <v>156</v>
      </c>
      <c r="C54" s="6" t="s">
        <v>157</v>
      </c>
      <c r="D54" s="7" t="s">
        <v>25</v>
      </c>
      <c r="E54" s="113">
        <v>6</v>
      </c>
      <c r="F54" s="5">
        <v>1</v>
      </c>
      <c r="G54" s="14">
        <f t="shared" si="0"/>
        <v>0.16666666666666666</v>
      </c>
    </row>
    <row r="55" spans="2:7" ht="15.75" customHeight="1">
      <c r="B55" s="6" t="s">
        <v>59</v>
      </c>
      <c r="C55" s="6" t="s">
        <v>60</v>
      </c>
      <c r="D55" s="7" t="s">
        <v>24</v>
      </c>
      <c r="E55" s="113">
        <v>7</v>
      </c>
      <c r="F55" s="5">
        <v>1</v>
      </c>
      <c r="G55" s="14">
        <f t="shared" si="0"/>
        <v>0.14285714285714285</v>
      </c>
    </row>
    <row r="56" spans="2:7" ht="15.75" customHeight="1">
      <c r="B56" s="16" t="s">
        <v>92</v>
      </c>
      <c r="C56" s="16" t="s">
        <v>70</v>
      </c>
      <c r="D56" s="7" t="s">
        <v>23</v>
      </c>
      <c r="E56" s="113">
        <v>3</v>
      </c>
      <c r="F56" s="5">
        <v>1</v>
      </c>
      <c r="G56" s="14">
        <f t="shared" si="0"/>
        <v>0.3333333333333333</v>
      </c>
    </row>
    <row r="57" spans="1:7" ht="15.75" customHeight="1">
      <c r="A57" s="4" t="s">
        <v>219</v>
      </c>
      <c r="B57" s="20" t="s">
        <v>72</v>
      </c>
      <c r="C57" s="20" t="s">
        <v>62</v>
      </c>
      <c r="D57" s="13" t="s">
        <v>23</v>
      </c>
      <c r="E57" s="13">
        <v>8</v>
      </c>
      <c r="F57" s="12">
        <v>0</v>
      </c>
      <c r="G57" s="14">
        <f t="shared" si="0"/>
        <v>0</v>
      </c>
    </row>
    <row r="58" spans="2:7" ht="15.75" customHeight="1">
      <c r="B58" s="6" t="s">
        <v>55</v>
      </c>
      <c r="C58" s="6" t="s">
        <v>56</v>
      </c>
      <c r="D58" s="7" t="s">
        <v>24</v>
      </c>
      <c r="E58" s="113">
        <v>8</v>
      </c>
      <c r="F58" s="5">
        <v>0</v>
      </c>
      <c r="G58" s="14">
        <f t="shared" si="0"/>
        <v>0</v>
      </c>
    </row>
    <row r="59" spans="2:7" ht="15.75" customHeight="1">
      <c r="B59" s="6" t="s">
        <v>117</v>
      </c>
      <c r="C59" s="6" t="s">
        <v>118</v>
      </c>
      <c r="D59" s="7" t="s">
        <v>22</v>
      </c>
      <c r="E59" s="113">
        <v>7</v>
      </c>
      <c r="F59" s="5">
        <v>0</v>
      </c>
      <c r="G59" s="14">
        <f t="shared" si="0"/>
        <v>0</v>
      </c>
    </row>
    <row r="60" spans="2:7" ht="15.75" customHeight="1">
      <c r="B60" s="6" t="s">
        <v>119</v>
      </c>
      <c r="C60" s="6" t="s">
        <v>120</v>
      </c>
      <c r="D60" s="7" t="s">
        <v>22</v>
      </c>
      <c r="E60" s="113">
        <v>7</v>
      </c>
      <c r="F60" s="5">
        <v>0</v>
      </c>
      <c r="G60" s="14">
        <f t="shared" si="0"/>
        <v>0</v>
      </c>
    </row>
    <row r="61" spans="2:7" ht="15.75" customHeight="1">
      <c r="B61" s="6" t="s">
        <v>127</v>
      </c>
      <c r="C61" s="6" t="s">
        <v>128</v>
      </c>
      <c r="D61" s="7" t="s">
        <v>22</v>
      </c>
      <c r="E61" s="113">
        <v>7</v>
      </c>
      <c r="F61" s="5">
        <v>0</v>
      </c>
      <c r="G61" s="14">
        <f t="shared" si="0"/>
        <v>0</v>
      </c>
    </row>
    <row r="62" spans="2:7" ht="15.75" customHeight="1">
      <c r="B62" s="6" t="s">
        <v>51</v>
      </c>
      <c r="C62" s="6" t="s">
        <v>52</v>
      </c>
      <c r="D62" s="7" t="s">
        <v>24</v>
      </c>
      <c r="E62" s="113">
        <v>6</v>
      </c>
      <c r="F62" s="5">
        <v>0</v>
      </c>
      <c r="G62" s="14">
        <f t="shared" si="0"/>
        <v>0</v>
      </c>
    </row>
    <row r="63" spans="2:7" ht="15.75" customHeight="1">
      <c r="B63" s="6" t="s">
        <v>156</v>
      </c>
      <c r="C63" s="6" t="s">
        <v>50</v>
      </c>
      <c r="D63" s="7" t="s">
        <v>25</v>
      </c>
      <c r="E63" s="113">
        <v>6</v>
      </c>
      <c r="F63" s="5">
        <v>0</v>
      </c>
      <c r="G63" s="14">
        <f t="shared" si="0"/>
        <v>0</v>
      </c>
    </row>
    <row r="64" spans="2:7" ht="15.75" customHeight="1">
      <c r="B64" s="6" t="s">
        <v>123</v>
      </c>
      <c r="C64" s="6" t="s">
        <v>124</v>
      </c>
      <c r="D64" s="7" t="s">
        <v>22</v>
      </c>
      <c r="E64" s="113">
        <v>5</v>
      </c>
      <c r="F64" s="5">
        <v>0</v>
      </c>
      <c r="G64" s="14">
        <f t="shared" si="0"/>
        <v>0</v>
      </c>
    </row>
    <row r="65" spans="2:7" ht="15.75" customHeight="1">
      <c r="B65" s="23" t="s">
        <v>85</v>
      </c>
      <c r="C65" s="23" t="s">
        <v>50</v>
      </c>
      <c r="D65" s="7" t="s">
        <v>23</v>
      </c>
      <c r="E65" s="113">
        <v>5</v>
      </c>
      <c r="F65" s="5">
        <v>0</v>
      </c>
      <c r="G65" s="14">
        <f t="shared" si="0"/>
        <v>0</v>
      </c>
    </row>
    <row r="66" spans="2:7" ht="15.75" customHeight="1">
      <c r="B66" s="10" t="s">
        <v>182</v>
      </c>
      <c r="C66" s="10" t="s">
        <v>47</v>
      </c>
      <c r="D66" s="7" t="s">
        <v>17</v>
      </c>
      <c r="E66" s="113">
        <v>5</v>
      </c>
      <c r="F66" s="5">
        <v>0</v>
      </c>
      <c r="G66" s="14">
        <f t="shared" si="0"/>
        <v>0</v>
      </c>
    </row>
    <row r="67" spans="2:7" ht="15.75" customHeight="1">
      <c r="B67" s="6" t="s">
        <v>140</v>
      </c>
      <c r="C67" s="6" t="s">
        <v>141</v>
      </c>
      <c r="D67" s="7" t="s">
        <v>25</v>
      </c>
      <c r="E67" s="113">
        <v>4</v>
      </c>
      <c r="F67" s="5">
        <v>0</v>
      </c>
      <c r="G67" s="14">
        <f t="shared" si="0"/>
        <v>0</v>
      </c>
    </row>
    <row r="68" spans="2:7" ht="15.75" customHeight="1">
      <c r="B68" s="6" t="s">
        <v>57</v>
      </c>
      <c r="C68" s="6" t="s">
        <v>58</v>
      </c>
      <c r="D68" s="7" t="s">
        <v>24</v>
      </c>
      <c r="E68" s="113">
        <v>4</v>
      </c>
      <c r="F68" s="5">
        <v>0</v>
      </c>
      <c r="G68" s="14">
        <f t="shared" si="0"/>
        <v>0</v>
      </c>
    </row>
    <row r="69" spans="2:7" ht="15.75" customHeight="1">
      <c r="B69" s="6" t="s">
        <v>160</v>
      </c>
      <c r="C69" s="6" t="s">
        <v>161</v>
      </c>
      <c r="D69" s="7" t="s">
        <v>25</v>
      </c>
      <c r="E69" s="113">
        <v>4</v>
      </c>
      <c r="F69" s="5">
        <v>0</v>
      </c>
      <c r="G69" s="14">
        <f aca="true" t="shared" si="1" ref="G69:G77">F69/E69</f>
        <v>0</v>
      </c>
    </row>
    <row r="70" spans="2:7" ht="15.75" customHeight="1">
      <c r="B70" s="6" t="s">
        <v>112</v>
      </c>
      <c r="C70" s="6" t="s">
        <v>113</v>
      </c>
      <c r="D70" s="7" t="s">
        <v>22</v>
      </c>
      <c r="E70" s="113">
        <v>3</v>
      </c>
      <c r="F70" s="5">
        <v>0</v>
      </c>
      <c r="G70" s="14">
        <f t="shared" si="1"/>
        <v>0</v>
      </c>
    </row>
    <row r="71" spans="2:7" ht="15.75" customHeight="1">
      <c r="B71" s="6" t="s">
        <v>144</v>
      </c>
      <c r="C71" s="6" t="s">
        <v>145</v>
      </c>
      <c r="D71" s="7" t="s">
        <v>25</v>
      </c>
      <c r="E71" s="113">
        <v>2</v>
      </c>
      <c r="F71" s="5">
        <v>0</v>
      </c>
      <c r="G71" s="14">
        <f t="shared" si="1"/>
        <v>0</v>
      </c>
    </row>
    <row r="72" spans="2:7" ht="15.75" customHeight="1">
      <c r="B72" s="10" t="s">
        <v>174</v>
      </c>
      <c r="C72" s="10" t="s">
        <v>169</v>
      </c>
      <c r="D72" s="7" t="s">
        <v>17</v>
      </c>
      <c r="E72" s="113">
        <v>2</v>
      </c>
      <c r="F72" s="5">
        <v>0</v>
      </c>
      <c r="G72" s="14">
        <f t="shared" si="1"/>
        <v>0</v>
      </c>
    </row>
    <row r="73" spans="2:7" ht="15.75" customHeight="1">
      <c r="B73" s="31" t="s">
        <v>180</v>
      </c>
      <c r="C73" s="31" t="s">
        <v>181</v>
      </c>
      <c r="D73" s="7" t="s">
        <v>17</v>
      </c>
      <c r="E73" s="113">
        <v>2</v>
      </c>
      <c r="F73" s="5">
        <v>0</v>
      </c>
      <c r="G73" s="14">
        <f t="shared" si="1"/>
        <v>0</v>
      </c>
    </row>
    <row r="74" spans="2:7" ht="15.75" customHeight="1">
      <c r="B74" s="6" t="s">
        <v>184</v>
      </c>
      <c r="C74" s="6" t="s">
        <v>185</v>
      </c>
      <c r="D74" s="7" t="s">
        <v>25</v>
      </c>
      <c r="E74" s="113">
        <v>2</v>
      </c>
      <c r="F74" s="5">
        <v>0</v>
      </c>
      <c r="G74" s="14">
        <f t="shared" si="1"/>
        <v>0</v>
      </c>
    </row>
    <row r="75" spans="2:7" ht="15.75" customHeight="1">
      <c r="B75" s="6" t="s">
        <v>131</v>
      </c>
      <c r="C75" s="6" t="s">
        <v>132</v>
      </c>
      <c r="D75" s="7" t="s">
        <v>22</v>
      </c>
      <c r="E75" s="113">
        <v>1</v>
      </c>
      <c r="F75" s="5">
        <v>0</v>
      </c>
      <c r="G75" s="14">
        <f t="shared" si="1"/>
        <v>0</v>
      </c>
    </row>
    <row r="76" spans="2:7" ht="15.75" customHeight="1">
      <c r="B76" s="6" t="s">
        <v>179</v>
      </c>
      <c r="C76" s="6" t="s">
        <v>50</v>
      </c>
      <c r="D76" s="7" t="s">
        <v>25</v>
      </c>
      <c r="E76" s="113">
        <v>1</v>
      </c>
      <c r="F76" s="5">
        <v>0</v>
      </c>
      <c r="G76" s="14">
        <f t="shared" si="1"/>
        <v>0</v>
      </c>
    </row>
    <row r="77" spans="2:7" ht="15.75" customHeight="1">
      <c r="B77" s="6" t="s">
        <v>177</v>
      </c>
      <c r="C77" s="6" t="s">
        <v>70</v>
      </c>
      <c r="D77" s="7" t="s">
        <v>17</v>
      </c>
      <c r="E77" s="113">
        <v>1</v>
      </c>
      <c r="F77" s="5">
        <v>0</v>
      </c>
      <c r="G77" s="14">
        <f t="shared" si="1"/>
        <v>0</v>
      </c>
    </row>
    <row r="78" spans="1:7" ht="15.75" customHeight="1">
      <c r="A78" s="125" t="s">
        <v>195</v>
      </c>
      <c r="B78" s="125"/>
      <c r="C78" s="125"/>
      <c r="D78" s="125"/>
      <c r="E78" s="125"/>
      <c r="F78" s="125"/>
      <c r="G78" s="125"/>
    </row>
    <row r="79" spans="2:4" ht="15.75" customHeight="1">
      <c r="B79" s="6" t="s">
        <v>107</v>
      </c>
      <c r="C79" s="6" t="s">
        <v>109</v>
      </c>
      <c r="D79" s="7" t="s">
        <v>22</v>
      </c>
    </row>
    <row r="80" spans="2:4" ht="15.75" customHeight="1">
      <c r="B80" s="6" t="s">
        <v>146</v>
      </c>
      <c r="C80" s="6" t="s">
        <v>147</v>
      </c>
      <c r="D80" s="7" t="s">
        <v>25</v>
      </c>
    </row>
    <row r="81" spans="2:4" ht="15.75" customHeight="1">
      <c r="B81" s="6" t="s">
        <v>148</v>
      </c>
      <c r="C81" s="6" t="s">
        <v>149</v>
      </c>
      <c r="D81" s="7" t="s">
        <v>25</v>
      </c>
    </row>
    <row r="82" spans="2:4" ht="15.75" customHeight="1">
      <c r="B82" s="6" t="s">
        <v>151</v>
      </c>
      <c r="C82" s="6" t="s">
        <v>152</v>
      </c>
      <c r="D82" s="7" t="s">
        <v>25</v>
      </c>
    </row>
    <row r="83" spans="2:4" ht="15.75" customHeight="1">
      <c r="B83" s="6" t="s">
        <v>163</v>
      </c>
      <c r="C83" s="6" t="s">
        <v>164</v>
      </c>
      <c r="D83" s="7" t="s">
        <v>25</v>
      </c>
    </row>
  </sheetData>
  <sheetProtection/>
  <mergeCells count="4">
    <mergeCell ref="I2:N2"/>
    <mergeCell ref="A1:E1"/>
    <mergeCell ref="A2:E2"/>
    <mergeCell ref="A78:G7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82"/>
  <sheetViews>
    <sheetView zoomScalePageLayoutView="0" workbookViewId="0" topLeftCell="A67">
      <selection activeCell="E82" sqref="E82"/>
    </sheetView>
  </sheetViews>
  <sheetFormatPr defaultColWidth="11.421875" defaultRowHeight="15.75" customHeight="1"/>
  <cols>
    <col min="1" max="1" width="33.28125" style="6" bestFit="1" customWidth="1"/>
    <col min="2" max="2" width="14.7109375" style="6" customWidth="1"/>
    <col min="3" max="3" width="31.8515625" style="22" bestFit="1" customWidth="1"/>
    <col min="4" max="4" width="6.421875" style="4" customWidth="1"/>
    <col min="5" max="5" width="6.421875" style="7" customWidth="1"/>
    <col min="6" max="6" width="8.28125" style="29" bestFit="1" customWidth="1"/>
    <col min="7" max="9" width="6.421875" style="5" customWidth="1"/>
    <col min="10" max="104" width="6.421875" style="6" customWidth="1"/>
    <col min="105" max="16384" width="11.421875" style="6" customWidth="1"/>
  </cols>
  <sheetData>
    <row r="1" spans="1:10" ht="15.75" customHeight="1">
      <c r="A1" s="124" t="s">
        <v>221</v>
      </c>
      <c r="B1" s="124"/>
      <c r="C1" s="124"/>
      <c r="D1" s="124"/>
      <c r="E1" s="124"/>
      <c r="F1" s="124"/>
      <c r="G1" s="4"/>
      <c r="H1" s="4"/>
      <c r="J1" s="22"/>
    </row>
    <row r="2" spans="1:16" ht="15.75" customHeight="1">
      <c r="A2" s="124" t="s">
        <v>11</v>
      </c>
      <c r="B2" s="124"/>
      <c r="C2" s="124"/>
      <c r="D2" s="124"/>
      <c r="E2" s="124"/>
      <c r="F2" s="124"/>
      <c r="G2" s="4"/>
      <c r="H2" s="4"/>
      <c r="I2" s="4"/>
      <c r="J2" s="4"/>
      <c r="K2" s="123"/>
      <c r="L2" s="123"/>
      <c r="M2" s="123"/>
      <c r="N2" s="123"/>
      <c r="O2" s="123"/>
      <c r="P2" s="123"/>
    </row>
    <row r="3" spans="1:9" s="9" customFormat="1" ht="15.75" customHeight="1">
      <c r="A3" s="39" t="s">
        <v>8</v>
      </c>
      <c r="B3" s="40" t="s">
        <v>9</v>
      </c>
      <c r="C3" s="39" t="s">
        <v>7</v>
      </c>
      <c r="D3" s="39" t="s">
        <v>3</v>
      </c>
      <c r="E3" s="41" t="s">
        <v>191</v>
      </c>
      <c r="F3" s="42" t="s">
        <v>192</v>
      </c>
      <c r="G3" s="4"/>
      <c r="H3" s="4"/>
      <c r="I3" s="4"/>
    </row>
    <row r="4" spans="1:9" ht="15.75" customHeight="1">
      <c r="A4" s="6" t="s">
        <v>104</v>
      </c>
      <c r="B4" s="6" t="s">
        <v>67</v>
      </c>
      <c r="C4" s="22" t="s">
        <v>17</v>
      </c>
      <c r="D4" s="4">
        <v>7</v>
      </c>
      <c r="E4" s="7">
        <v>11</v>
      </c>
      <c r="F4" s="29">
        <f>E4/D4</f>
        <v>1.5714285714285714</v>
      </c>
      <c r="I4" s="6"/>
    </row>
    <row r="5" spans="1:9" ht="15.75" customHeight="1">
      <c r="A5" s="6" t="s">
        <v>107</v>
      </c>
      <c r="B5" s="6" t="s">
        <v>108</v>
      </c>
      <c r="C5" s="22" t="s">
        <v>22</v>
      </c>
      <c r="D5" s="4">
        <v>7</v>
      </c>
      <c r="E5" s="113">
        <v>8</v>
      </c>
      <c r="F5" s="29">
        <f aca="true" t="shared" si="0" ref="F5:F68">E5/D5</f>
        <v>1.1428571428571428</v>
      </c>
      <c r="I5" s="6"/>
    </row>
    <row r="6" spans="1:101" s="34" customFormat="1" ht="15.75" customHeight="1">
      <c r="A6" s="6" t="s">
        <v>154</v>
      </c>
      <c r="B6" s="6" t="s">
        <v>137</v>
      </c>
      <c r="C6" s="22" t="s">
        <v>25</v>
      </c>
      <c r="D6" s="4">
        <v>6</v>
      </c>
      <c r="E6" s="113">
        <v>8</v>
      </c>
      <c r="F6" s="29">
        <f t="shared" si="0"/>
        <v>1.3333333333333333</v>
      </c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9" ht="15.75" customHeight="1">
      <c r="A7" s="6" t="s">
        <v>173</v>
      </c>
      <c r="B7" s="6" t="s">
        <v>172</v>
      </c>
      <c r="C7" s="22" t="s">
        <v>24</v>
      </c>
      <c r="D7" s="4">
        <v>6</v>
      </c>
      <c r="E7" s="113">
        <v>7</v>
      </c>
      <c r="F7" s="29">
        <f t="shared" si="0"/>
        <v>1.1666666666666667</v>
      </c>
      <c r="I7" s="6"/>
    </row>
    <row r="8" spans="1:9" ht="15.75" customHeight="1">
      <c r="A8" s="6" t="s">
        <v>166</v>
      </c>
      <c r="B8" s="6" t="s">
        <v>116</v>
      </c>
      <c r="C8" s="22" t="s">
        <v>22</v>
      </c>
      <c r="D8" s="4">
        <v>7</v>
      </c>
      <c r="E8" s="113">
        <v>6</v>
      </c>
      <c r="F8" s="29">
        <f t="shared" si="0"/>
        <v>0.8571428571428571</v>
      </c>
      <c r="I8" s="6"/>
    </row>
    <row r="9" spans="1:9" ht="15.75" customHeight="1">
      <c r="A9" s="18" t="s">
        <v>99</v>
      </c>
      <c r="B9" s="18" t="s">
        <v>69</v>
      </c>
      <c r="C9" s="22" t="s">
        <v>17</v>
      </c>
      <c r="D9" s="4">
        <v>8</v>
      </c>
      <c r="E9" s="7">
        <v>6</v>
      </c>
      <c r="F9" s="29">
        <f t="shared" si="0"/>
        <v>0.75</v>
      </c>
      <c r="I9" s="6"/>
    </row>
    <row r="10" spans="1:9" ht="15.75" customHeight="1">
      <c r="A10" s="21" t="s">
        <v>101</v>
      </c>
      <c r="B10" s="21" t="s">
        <v>47</v>
      </c>
      <c r="C10" s="22" t="s">
        <v>17</v>
      </c>
      <c r="D10" s="4">
        <v>8</v>
      </c>
      <c r="E10" s="7">
        <v>6</v>
      </c>
      <c r="F10" s="29">
        <f t="shared" si="0"/>
        <v>0.75</v>
      </c>
      <c r="I10" s="6"/>
    </row>
    <row r="11" spans="1:9" ht="15.75" customHeight="1">
      <c r="A11" s="6" t="s">
        <v>102</v>
      </c>
      <c r="B11" s="6" t="s">
        <v>103</v>
      </c>
      <c r="C11" s="22" t="s">
        <v>17</v>
      </c>
      <c r="D11" s="4">
        <v>8</v>
      </c>
      <c r="E11" s="7">
        <v>6</v>
      </c>
      <c r="F11" s="29">
        <f t="shared" si="0"/>
        <v>0.75</v>
      </c>
      <c r="I11" s="6"/>
    </row>
    <row r="12" spans="1:9" ht="15.75" customHeight="1">
      <c r="A12" s="6" t="s">
        <v>150</v>
      </c>
      <c r="B12" s="6" t="s">
        <v>87</v>
      </c>
      <c r="C12" s="22" t="s">
        <v>25</v>
      </c>
      <c r="D12" s="4">
        <v>7</v>
      </c>
      <c r="E12" s="113">
        <v>5</v>
      </c>
      <c r="F12" s="29">
        <f t="shared" si="0"/>
        <v>0.7142857142857143</v>
      </c>
      <c r="I12" s="6"/>
    </row>
    <row r="13" spans="1:9" ht="15.75" customHeight="1">
      <c r="A13" s="6" t="s">
        <v>159</v>
      </c>
      <c r="B13" s="6" t="s">
        <v>139</v>
      </c>
      <c r="C13" s="22" t="s">
        <v>25</v>
      </c>
      <c r="D13" s="4">
        <v>6</v>
      </c>
      <c r="E13" s="113">
        <v>5</v>
      </c>
      <c r="F13" s="29">
        <f t="shared" si="0"/>
        <v>0.8333333333333334</v>
      </c>
      <c r="I13" s="6"/>
    </row>
    <row r="14" spans="1:9" ht="15.75" customHeight="1">
      <c r="A14" s="6" t="s">
        <v>167</v>
      </c>
      <c r="B14" s="6" t="s">
        <v>168</v>
      </c>
      <c r="C14" s="22" t="s">
        <v>17</v>
      </c>
      <c r="D14" s="4">
        <v>5</v>
      </c>
      <c r="E14" s="7">
        <v>5</v>
      </c>
      <c r="F14" s="29">
        <f t="shared" si="0"/>
        <v>1</v>
      </c>
      <c r="I14" s="6"/>
    </row>
    <row r="15" spans="1:9" ht="15.75" customHeight="1">
      <c r="A15" s="6" t="s">
        <v>97</v>
      </c>
      <c r="B15" s="6" t="s">
        <v>63</v>
      </c>
      <c r="C15" s="22" t="s">
        <v>24</v>
      </c>
      <c r="D15" s="4">
        <v>8</v>
      </c>
      <c r="E15" s="113">
        <v>5</v>
      </c>
      <c r="F15" s="29">
        <f t="shared" si="0"/>
        <v>0.625</v>
      </c>
      <c r="I15" s="6"/>
    </row>
    <row r="16" spans="1:9" ht="15.75" customHeight="1">
      <c r="A16" s="11" t="s">
        <v>90</v>
      </c>
      <c r="B16" s="11" t="s">
        <v>91</v>
      </c>
      <c r="C16" s="32" t="s">
        <v>23</v>
      </c>
      <c r="D16" s="12">
        <v>7</v>
      </c>
      <c r="E16" s="13">
        <v>4</v>
      </c>
      <c r="F16" s="29">
        <f t="shared" si="0"/>
        <v>0.5714285714285714</v>
      </c>
      <c r="I16" s="6"/>
    </row>
    <row r="17" spans="1:9" ht="15.75" customHeight="1">
      <c r="A17" s="6" t="s">
        <v>160</v>
      </c>
      <c r="B17" s="6" t="s">
        <v>161</v>
      </c>
      <c r="C17" s="22" t="s">
        <v>25</v>
      </c>
      <c r="D17" s="4">
        <v>4</v>
      </c>
      <c r="E17" s="113">
        <v>4</v>
      </c>
      <c r="F17" s="29">
        <f t="shared" si="0"/>
        <v>1</v>
      </c>
      <c r="I17" s="6"/>
    </row>
    <row r="18" spans="1:9" ht="15.75" customHeight="1">
      <c r="A18" s="6" t="s">
        <v>51</v>
      </c>
      <c r="B18" s="6" t="s">
        <v>52</v>
      </c>
      <c r="C18" s="22" t="s">
        <v>24</v>
      </c>
      <c r="D18" s="4">
        <v>6</v>
      </c>
      <c r="E18" s="7">
        <v>3</v>
      </c>
      <c r="F18" s="29">
        <f t="shared" si="0"/>
        <v>0.5</v>
      </c>
      <c r="I18" s="6"/>
    </row>
    <row r="19" spans="1:9" ht="15.75" customHeight="1">
      <c r="A19" s="6" t="s">
        <v>142</v>
      </c>
      <c r="B19" s="6" t="s">
        <v>143</v>
      </c>
      <c r="C19" s="22" t="s">
        <v>25</v>
      </c>
      <c r="D19" s="4">
        <v>4</v>
      </c>
      <c r="E19" s="113">
        <v>3</v>
      </c>
      <c r="F19" s="29">
        <f t="shared" si="0"/>
        <v>0.75</v>
      </c>
      <c r="I19" s="6"/>
    </row>
    <row r="20" spans="1:9" ht="15.75" customHeight="1">
      <c r="A20" s="6" t="s">
        <v>55</v>
      </c>
      <c r="B20" s="6" t="s">
        <v>96</v>
      </c>
      <c r="C20" s="22" t="s">
        <v>24</v>
      </c>
      <c r="D20" s="4">
        <v>7</v>
      </c>
      <c r="E20" s="7">
        <v>3</v>
      </c>
      <c r="F20" s="29">
        <f t="shared" si="0"/>
        <v>0.42857142857142855</v>
      </c>
      <c r="I20" s="6"/>
    </row>
    <row r="21" spans="1:9" ht="15.75" customHeight="1">
      <c r="A21" s="6" t="s">
        <v>153</v>
      </c>
      <c r="B21" s="6" t="s">
        <v>136</v>
      </c>
      <c r="C21" s="22" t="s">
        <v>25</v>
      </c>
      <c r="D21" s="4">
        <v>7</v>
      </c>
      <c r="E21" s="113">
        <v>3</v>
      </c>
      <c r="F21" s="29">
        <f t="shared" si="0"/>
        <v>0.42857142857142855</v>
      </c>
      <c r="I21" s="6"/>
    </row>
    <row r="22" spans="1:9" ht="15.75" customHeight="1">
      <c r="A22" s="6" t="s">
        <v>129</v>
      </c>
      <c r="B22" s="6" t="s">
        <v>130</v>
      </c>
      <c r="C22" s="22" t="s">
        <v>22</v>
      </c>
      <c r="D22" s="4">
        <v>7</v>
      </c>
      <c r="E22" s="113">
        <v>3</v>
      </c>
      <c r="F22" s="29">
        <f t="shared" si="0"/>
        <v>0.42857142857142855</v>
      </c>
      <c r="I22" s="6"/>
    </row>
    <row r="23" spans="1:101" ht="15.75" customHeight="1">
      <c r="A23" s="16" t="s">
        <v>71</v>
      </c>
      <c r="B23" s="16" t="s">
        <v>50</v>
      </c>
      <c r="C23" s="22" t="s">
        <v>23</v>
      </c>
      <c r="D23" s="4">
        <v>5</v>
      </c>
      <c r="E23" s="13">
        <v>2</v>
      </c>
      <c r="F23" s="29">
        <f t="shared" si="0"/>
        <v>0.4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9" ht="15.75" customHeight="1">
      <c r="A24" s="6" t="s">
        <v>110</v>
      </c>
      <c r="B24" s="6" t="s">
        <v>111</v>
      </c>
      <c r="C24" s="22" t="s">
        <v>22</v>
      </c>
      <c r="D24" s="4">
        <v>7</v>
      </c>
      <c r="E24" s="113">
        <v>2</v>
      </c>
      <c r="F24" s="29">
        <f t="shared" si="0"/>
        <v>0.2857142857142857</v>
      </c>
      <c r="I24" s="6"/>
    </row>
    <row r="25" spans="1:101" ht="15.75" customHeight="1">
      <c r="A25" s="16" t="s">
        <v>74</v>
      </c>
      <c r="B25" s="16" t="s">
        <v>75</v>
      </c>
      <c r="C25" s="33" t="s">
        <v>23</v>
      </c>
      <c r="D25" s="12">
        <v>8</v>
      </c>
      <c r="E25" s="13">
        <v>2</v>
      </c>
      <c r="F25" s="29">
        <f t="shared" si="0"/>
        <v>0.25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9" ht="15.75" customHeight="1">
      <c r="A26" s="6" t="s">
        <v>114</v>
      </c>
      <c r="B26" s="6" t="s">
        <v>115</v>
      </c>
      <c r="C26" s="22" t="s">
        <v>22</v>
      </c>
      <c r="D26" s="4">
        <v>7</v>
      </c>
      <c r="E26" s="113">
        <v>2</v>
      </c>
      <c r="F26" s="29">
        <f t="shared" si="0"/>
        <v>0.2857142857142857</v>
      </c>
      <c r="I26" s="6"/>
    </row>
    <row r="27" spans="1:9" ht="15.75" customHeight="1">
      <c r="A27" s="6" t="s">
        <v>119</v>
      </c>
      <c r="B27" s="6" t="s">
        <v>120</v>
      </c>
      <c r="C27" s="22" t="s">
        <v>22</v>
      </c>
      <c r="D27" s="4">
        <v>7</v>
      </c>
      <c r="E27" s="113">
        <v>2</v>
      </c>
      <c r="F27" s="29">
        <f t="shared" si="0"/>
        <v>0.2857142857142857</v>
      </c>
      <c r="I27" s="6"/>
    </row>
    <row r="28" spans="1:9" ht="15.75" customHeight="1">
      <c r="A28" s="6" t="s">
        <v>95</v>
      </c>
      <c r="B28" s="6" t="s">
        <v>54</v>
      </c>
      <c r="C28" s="22" t="s">
        <v>24</v>
      </c>
      <c r="D28" s="4">
        <v>8</v>
      </c>
      <c r="E28" s="7">
        <v>2</v>
      </c>
      <c r="F28" s="29">
        <f t="shared" si="0"/>
        <v>0.25</v>
      </c>
      <c r="I28" s="6"/>
    </row>
    <row r="29" spans="1:101" ht="15.75" customHeight="1">
      <c r="A29" s="16" t="s">
        <v>79</v>
      </c>
      <c r="B29" s="16" t="s">
        <v>62</v>
      </c>
      <c r="C29" s="22" t="s">
        <v>23</v>
      </c>
      <c r="D29" s="4">
        <v>7</v>
      </c>
      <c r="E29" s="13">
        <v>2</v>
      </c>
      <c r="F29" s="29">
        <f t="shared" si="0"/>
        <v>0.2857142857142857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9" ht="15.75" customHeight="1">
      <c r="A30" s="6" t="s">
        <v>175</v>
      </c>
      <c r="B30" s="6" t="s">
        <v>69</v>
      </c>
      <c r="C30" s="22" t="s">
        <v>17</v>
      </c>
      <c r="D30" s="4">
        <v>5</v>
      </c>
      <c r="E30" s="7">
        <v>2</v>
      </c>
      <c r="F30" s="29">
        <f t="shared" si="0"/>
        <v>0.4</v>
      </c>
      <c r="I30" s="6"/>
    </row>
    <row r="31" spans="1:9" ht="15.75" customHeight="1">
      <c r="A31" s="6" t="s">
        <v>106</v>
      </c>
      <c r="B31" s="6" t="s">
        <v>66</v>
      </c>
      <c r="C31" s="22" t="s">
        <v>17</v>
      </c>
      <c r="D31" s="4">
        <v>6</v>
      </c>
      <c r="E31" s="7">
        <v>2</v>
      </c>
      <c r="F31" s="29">
        <f t="shared" si="0"/>
        <v>0.3333333333333333</v>
      </c>
      <c r="I31" s="6"/>
    </row>
    <row r="32" spans="1:9" ht="15.75" customHeight="1">
      <c r="A32" s="6" t="s">
        <v>159</v>
      </c>
      <c r="B32" s="6" t="s">
        <v>135</v>
      </c>
      <c r="C32" s="22" t="s">
        <v>25</v>
      </c>
      <c r="D32" s="4">
        <v>6</v>
      </c>
      <c r="E32" s="113">
        <v>2</v>
      </c>
      <c r="F32" s="29">
        <f t="shared" si="0"/>
        <v>0.3333333333333333</v>
      </c>
      <c r="I32" s="6"/>
    </row>
    <row r="33" spans="1:9" ht="15.75" customHeight="1">
      <c r="A33" s="6" t="s">
        <v>61</v>
      </c>
      <c r="B33" s="6" t="s">
        <v>62</v>
      </c>
      <c r="C33" s="22" t="s">
        <v>24</v>
      </c>
      <c r="D33" s="4">
        <v>6</v>
      </c>
      <c r="E33" s="113">
        <v>2</v>
      </c>
      <c r="F33" s="29">
        <f t="shared" si="0"/>
        <v>0.3333333333333333</v>
      </c>
      <c r="I33" s="6"/>
    </row>
    <row r="34" spans="1:9" ht="15.75" customHeight="1">
      <c r="A34" s="6" t="s">
        <v>105</v>
      </c>
      <c r="B34" s="6" t="s">
        <v>70</v>
      </c>
      <c r="C34" s="22" t="s">
        <v>17</v>
      </c>
      <c r="D34" s="4">
        <v>7</v>
      </c>
      <c r="E34" s="7">
        <v>2</v>
      </c>
      <c r="F34" s="29">
        <f t="shared" si="0"/>
        <v>0.2857142857142857</v>
      </c>
      <c r="I34" s="6"/>
    </row>
    <row r="35" spans="1:9" ht="15.75" customHeight="1">
      <c r="A35" s="16" t="s">
        <v>93</v>
      </c>
      <c r="B35" s="16" t="s">
        <v>81</v>
      </c>
      <c r="C35" s="22" t="s">
        <v>23</v>
      </c>
      <c r="D35" s="4">
        <v>7</v>
      </c>
      <c r="E35" s="13">
        <v>2</v>
      </c>
      <c r="F35" s="29">
        <f t="shared" si="0"/>
        <v>0.2857142857142857</v>
      </c>
      <c r="I35" s="6"/>
    </row>
    <row r="36" spans="1:9" ht="15.75" customHeight="1">
      <c r="A36" s="6" t="s">
        <v>65</v>
      </c>
      <c r="B36" s="6" t="s">
        <v>46</v>
      </c>
      <c r="C36" s="22" t="s">
        <v>24</v>
      </c>
      <c r="D36" s="4">
        <v>8</v>
      </c>
      <c r="E36" s="113">
        <v>2</v>
      </c>
      <c r="F36" s="29">
        <f t="shared" si="0"/>
        <v>0.25</v>
      </c>
      <c r="I36" s="6"/>
    </row>
    <row r="37" spans="1:9" ht="15.75" customHeight="1">
      <c r="A37" s="111" t="s">
        <v>94</v>
      </c>
      <c r="B37" s="111" t="s">
        <v>87</v>
      </c>
      <c r="C37" s="111" t="s">
        <v>23</v>
      </c>
      <c r="D37" s="109">
        <v>7</v>
      </c>
      <c r="E37" s="7">
        <v>2</v>
      </c>
      <c r="F37" s="29">
        <f t="shared" si="0"/>
        <v>0.2857142857142857</v>
      </c>
      <c r="I37" s="6"/>
    </row>
    <row r="38" spans="1:101" ht="15.75" customHeight="1">
      <c r="A38" s="20" t="s">
        <v>73</v>
      </c>
      <c r="B38" s="20" t="s">
        <v>50</v>
      </c>
      <c r="C38" s="32" t="s">
        <v>23</v>
      </c>
      <c r="D38" s="12">
        <v>4</v>
      </c>
      <c r="E38" s="13">
        <v>1</v>
      </c>
      <c r="F38" s="29">
        <f t="shared" si="0"/>
        <v>0.25</v>
      </c>
      <c r="G38" s="112"/>
      <c r="H38" s="112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</row>
    <row r="39" spans="1:101" ht="15.75" customHeight="1">
      <c r="A39" s="16" t="s">
        <v>76</v>
      </c>
      <c r="B39" s="16" t="s">
        <v>58</v>
      </c>
      <c r="C39" s="32" t="s">
        <v>23</v>
      </c>
      <c r="D39" s="12">
        <v>7</v>
      </c>
      <c r="E39" s="13">
        <v>1</v>
      </c>
      <c r="F39" s="29">
        <f t="shared" si="0"/>
        <v>0.14285714285714285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9" ht="15.75" customHeight="1">
      <c r="A40" s="6" t="s">
        <v>144</v>
      </c>
      <c r="B40" s="6" t="s">
        <v>145</v>
      </c>
      <c r="C40" s="22" t="s">
        <v>25</v>
      </c>
      <c r="D40" s="4">
        <v>2</v>
      </c>
      <c r="E40" s="113">
        <v>1</v>
      </c>
      <c r="F40" s="29">
        <f t="shared" si="0"/>
        <v>0.5</v>
      </c>
      <c r="I40" s="6"/>
    </row>
    <row r="41" spans="1:101" ht="15.75" customHeight="1">
      <c r="A41" s="6" t="s">
        <v>77</v>
      </c>
      <c r="B41" s="6" t="s">
        <v>78</v>
      </c>
      <c r="C41" s="22" t="s">
        <v>23</v>
      </c>
      <c r="D41" s="4">
        <v>8</v>
      </c>
      <c r="E41" s="13">
        <v>1</v>
      </c>
      <c r="F41" s="29">
        <f t="shared" si="0"/>
        <v>0.125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9" ht="15.75" customHeight="1">
      <c r="A42" s="10" t="s">
        <v>174</v>
      </c>
      <c r="B42" s="10" t="s">
        <v>169</v>
      </c>
      <c r="C42" s="22" t="s">
        <v>17</v>
      </c>
      <c r="D42" s="4">
        <v>2</v>
      </c>
      <c r="E42" s="7">
        <v>1</v>
      </c>
      <c r="F42" s="29">
        <f t="shared" si="0"/>
        <v>0.5</v>
      </c>
      <c r="I42" s="6"/>
    </row>
    <row r="43" spans="1:9" ht="15.75" customHeight="1">
      <c r="A43" s="6" t="s">
        <v>121</v>
      </c>
      <c r="B43" s="6" t="s">
        <v>122</v>
      </c>
      <c r="C43" s="22" t="s">
        <v>22</v>
      </c>
      <c r="D43" s="4">
        <v>7</v>
      </c>
      <c r="E43" s="113">
        <v>1</v>
      </c>
      <c r="F43" s="29">
        <f t="shared" si="0"/>
        <v>0.14285714285714285</v>
      </c>
      <c r="I43" s="6"/>
    </row>
    <row r="44" spans="1:9" ht="15.75" customHeight="1">
      <c r="A44" s="20" t="s">
        <v>80</v>
      </c>
      <c r="B44" s="20" t="s">
        <v>81</v>
      </c>
      <c r="C44" s="32" t="s">
        <v>23</v>
      </c>
      <c r="D44" s="12">
        <v>7</v>
      </c>
      <c r="E44" s="13">
        <v>1</v>
      </c>
      <c r="F44" s="29">
        <f t="shared" si="0"/>
        <v>0.14285714285714285</v>
      </c>
      <c r="I44" s="6"/>
    </row>
    <row r="45" spans="1:9" ht="15.75" customHeight="1">
      <c r="A45" s="6" t="s">
        <v>123</v>
      </c>
      <c r="B45" s="6" t="s">
        <v>124</v>
      </c>
      <c r="C45" s="22" t="s">
        <v>22</v>
      </c>
      <c r="D45" s="4">
        <v>5</v>
      </c>
      <c r="E45" s="113">
        <v>1</v>
      </c>
      <c r="F45" s="29">
        <f t="shared" si="0"/>
        <v>0.2</v>
      </c>
      <c r="I45" s="6"/>
    </row>
    <row r="46" spans="1:9" ht="15.75" customHeight="1">
      <c r="A46" s="6" t="s">
        <v>125</v>
      </c>
      <c r="B46" s="6" t="s">
        <v>126</v>
      </c>
      <c r="C46" s="22" t="s">
        <v>22</v>
      </c>
      <c r="D46" s="4">
        <v>6</v>
      </c>
      <c r="E46" s="113">
        <v>1</v>
      </c>
      <c r="F46" s="29">
        <f t="shared" si="0"/>
        <v>0.16666666666666666</v>
      </c>
      <c r="I46" s="6"/>
    </row>
    <row r="47" spans="1:9" ht="15.75" customHeight="1">
      <c r="A47" s="6" t="s">
        <v>165</v>
      </c>
      <c r="B47" s="6" t="s">
        <v>48</v>
      </c>
      <c r="C47" s="22" t="s">
        <v>24</v>
      </c>
      <c r="D47" s="4">
        <v>7</v>
      </c>
      <c r="E47" s="7">
        <v>1</v>
      </c>
      <c r="F47" s="29">
        <f t="shared" si="0"/>
        <v>0.14285714285714285</v>
      </c>
      <c r="I47" s="6"/>
    </row>
    <row r="48" spans="1:9" ht="15.75" customHeight="1">
      <c r="A48" s="6" t="s">
        <v>178</v>
      </c>
      <c r="B48" s="6" t="s">
        <v>134</v>
      </c>
      <c r="C48" s="22" t="s">
        <v>25</v>
      </c>
      <c r="D48" s="4">
        <v>4</v>
      </c>
      <c r="E48" s="113">
        <v>1</v>
      </c>
      <c r="F48" s="29">
        <f t="shared" si="0"/>
        <v>0.25</v>
      </c>
      <c r="I48" s="6"/>
    </row>
    <row r="49" spans="1:9" ht="15.75" customHeight="1">
      <c r="A49" s="6" t="s">
        <v>175</v>
      </c>
      <c r="B49" s="6" t="s">
        <v>49</v>
      </c>
      <c r="C49" s="22" t="s">
        <v>17</v>
      </c>
      <c r="D49" s="4">
        <v>7</v>
      </c>
      <c r="E49" s="7">
        <v>1</v>
      </c>
      <c r="F49" s="29">
        <f t="shared" si="0"/>
        <v>0.14285714285714285</v>
      </c>
      <c r="I49" s="6"/>
    </row>
    <row r="50" spans="1:9" ht="15.75" customHeight="1">
      <c r="A50" s="6" t="s">
        <v>127</v>
      </c>
      <c r="B50" s="6" t="s">
        <v>128</v>
      </c>
      <c r="C50" s="22" t="s">
        <v>22</v>
      </c>
      <c r="D50" s="4">
        <v>7</v>
      </c>
      <c r="E50" s="113">
        <v>1</v>
      </c>
      <c r="F50" s="29">
        <f t="shared" si="0"/>
        <v>0.14285714285714285</v>
      </c>
      <c r="I50" s="6"/>
    </row>
    <row r="51" spans="1:9" ht="15.75" customHeight="1">
      <c r="A51" s="6" t="s">
        <v>156</v>
      </c>
      <c r="B51" s="6" t="s">
        <v>157</v>
      </c>
      <c r="C51" s="22" t="s">
        <v>25</v>
      </c>
      <c r="D51" s="4">
        <v>6</v>
      </c>
      <c r="E51" s="113">
        <v>1</v>
      </c>
      <c r="F51" s="29">
        <f t="shared" si="0"/>
        <v>0.16666666666666666</v>
      </c>
      <c r="I51" s="6"/>
    </row>
    <row r="52" spans="1:9" ht="15.75" customHeight="1">
      <c r="A52" s="6" t="s">
        <v>176</v>
      </c>
      <c r="B52" s="6" t="s">
        <v>170</v>
      </c>
      <c r="C52" s="22" t="s">
        <v>17</v>
      </c>
      <c r="D52" s="4">
        <v>6</v>
      </c>
      <c r="E52" s="7">
        <v>1</v>
      </c>
      <c r="F52" s="29">
        <f t="shared" si="0"/>
        <v>0.16666666666666666</v>
      </c>
      <c r="I52" s="6"/>
    </row>
    <row r="53" spans="1:9" ht="15.75" customHeight="1">
      <c r="A53" s="6" t="s">
        <v>177</v>
      </c>
      <c r="B53" s="6" t="s">
        <v>70</v>
      </c>
      <c r="C53" s="22" t="s">
        <v>17</v>
      </c>
      <c r="D53" s="4">
        <v>1</v>
      </c>
      <c r="E53" s="7">
        <v>1</v>
      </c>
      <c r="F53" s="29">
        <f t="shared" si="0"/>
        <v>1</v>
      </c>
      <c r="I53" s="6"/>
    </row>
    <row r="54" spans="1:9" ht="15.75" customHeight="1">
      <c r="A54" s="6" t="s">
        <v>162</v>
      </c>
      <c r="B54" s="6" t="s">
        <v>133</v>
      </c>
      <c r="C54" s="22" t="s">
        <v>25</v>
      </c>
      <c r="D54" s="4">
        <v>7</v>
      </c>
      <c r="E54" s="113">
        <v>1</v>
      </c>
      <c r="F54" s="29">
        <f t="shared" si="0"/>
        <v>0.14285714285714285</v>
      </c>
      <c r="I54" s="6"/>
    </row>
    <row r="55" spans="1:9" ht="15.75" customHeight="1">
      <c r="A55" s="18" t="s">
        <v>98</v>
      </c>
      <c r="B55" s="18" t="s">
        <v>47</v>
      </c>
      <c r="C55" s="22" t="s">
        <v>17</v>
      </c>
      <c r="D55" s="4">
        <v>8</v>
      </c>
      <c r="E55" s="7">
        <v>0</v>
      </c>
      <c r="F55" s="29">
        <f t="shared" si="0"/>
        <v>0</v>
      </c>
      <c r="I55" s="6"/>
    </row>
    <row r="56" spans="1:101" ht="15.75" customHeight="1">
      <c r="A56" s="17" t="s">
        <v>72</v>
      </c>
      <c r="B56" s="17" t="s">
        <v>62</v>
      </c>
      <c r="C56" s="32" t="s">
        <v>23</v>
      </c>
      <c r="D56" s="12">
        <v>8</v>
      </c>
      <c r="E56" s="13">
        <v>0</v>
      </c>
      <c r="F56" s="29">
        <f t="shared" si="0"/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9" ht="15.75" customHeight="1">
      <c r="A57" s="6" t="s">
        <v>55</v>
      </c>
      <c r="B57" s="6" t="s">
        <v>56</v>
      </c>
      <c r="C57" s="22" t="s">
        <v>24</v>
      </c>
      <c r="D57" s="4">
        <v>8</v>
      </c>
      <c r="E57" s="7">
        <v>0</v>
      </c>
      <c r="F57" s="29">
        <f t="shared" si="0"/>
        <v>0</v>
      </c>
      <c r="I57" s="6"/>
    </row>
    <row r="58" spans="1:101" ht="15.75" customHeight="1">
      <c r="A58" s="16" t="s">
        <v>88</v>
      </c>
      <c r="B58" s="16" t="s">
        <v>89</v>
      </c>
      <c r="C58" s="22" t="s">
        <v>23</v>
      </c>
      <c r="D58" s="4">
        <v>8</v>
      </c>
      <c r="E58" s="7">
        <v>0</v>
      </c>
      <c r="F58" s="29">
        <f t="shared" si="0"/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9" ht="15.75" customHeight="1">
      <c r="A59" s="6" t="s">
        <v>117</v>
      </c>
      <c r="B59" s="6" t="s">
        <v>118</v>
      </c>
      <c r="C59" s="22" t="s">
        <v>22</v>
      </c>
      <c r="D59" s="4">
        <v>7</v>
      </c>
      <c r="E59" s="113">
        <v>0</v>
      </c>
      <c r="F59" s="29">
        <f t="shared" si="0"/>
        <v>0</v>
      </c>
      <c r="I59" s="6"/>
    </row>
    <row r="60" spans="1:9" ht="15.75" customHeight="1">
      <c r="A60" s="31" t="s">
        <v>100</v>
      </c>
      <c r="B60" s="31" t="s">
        <v>68</v>
      </c>
      <c r="C60" s="22" t="s">
        <v>17</v>
      </c>
      <c r="D60" s="4">
        <v>7</v>
      </c>
      <c r="E60" s="7">
        <v>0</v>
      </c>
      <c r="F60" s="29">
        <f t="shared" si="0"/>
        <v>0</v>
      </c>
      <c r="I60" s="6"/>
    </row>
    <row r="61" spans="1:9" ht="15.75" customHeight="1">
      <c r="A61" s="6" t="s">
        <v>59</v>
      </c>
      <c r="B61" s="6" t="s">
        <v>60</v>
      </c>
      <c r="C61" s="22" t="s">
        <v>24</v>
      </c>
      <c r="D61" s="4">
        <v>7</v>
      </c>
      <c r="E61" s="7">
        <v>0</v>
      </c>
      <c r="F61" s="29">
        <f t="shared" si="0"/>
        <v>0</v>
      </c>
      <c r="I61" s="6"/>
    </row>
    <row r="62" spans="1:9" ht="15.75" customHeight="1">
      <c r="A62" s="6" t="s">
        <v>171</v>
      </c>
      <c r="B62" s="6" t="s">
        <v>138</v>
      </c>
      <c r="C62" s="22" t="s">
        <v>25</v>
      </c>
      <c r="D62" s="4">
        <v>6</v>
      </c>
      <c r="E62" s="113">
        <v>0</v>
      </c>
      <c r="F62" s="29">
        <f t="shared" si="0"/>
        <v>0</v>
      </c>
      <c r="I62" s="6"/>
    </row>
    <row r="63" spans="1:9" ht="15.75" customHeight="1">
      <c r="A63" s="6" t="s">
        <v>156</v>
      </c>
      <c r="B63" s="6" t="s">
        <v>50</v>
      </c>
      <c r="C63" s="22" t="s">
        <v>25</v>
      </c>
      <c r="D63" s="4">
        <v>6</v>
      </c>
      <c r="E63" s="113">
        <v>0</v>
      </c>
      <c r="F63" s="29">
        <f t="shared" si="0"/>
        <v>0</v>
      </c>
      <c r="I63" s="6"/>
    </row>
    <row r="64" spans="1:9" ht="15.75" customHeight="1">
      <c r="A64" s="26" t="s">
        <v>86</v>
      </c>
      <c r="B64" s="26" t="s">
        <v>87</v>
      </c>
      <c r="C64" s="33" t="s">
        <v>23</v>
      </c>
      <c r="D64" s="12">
        <v>6</v>
      </c>
      <c r="E64" s="13">
        <v>0</v>
      </c>
      <c r="F64" s="29">
        <f t="shared" si="0"/>
        <v>0</v>
      </c>
      <c r="I64" s="6"/>
    </row>
    <row r="65" spans="1:9" ht="15.75" customHeight="1">
      <c r="A65" s="23" t="s">
        <v>85</v>
      </c>
      <c r="B65" s="23" t="s">
        <v>50</v>
      </c>
      <c r="C65" s="33" t="s">
        <v>23</v>
      </c>
      <c r="D65" s="12">
        <v>5</v>
      </c>
      <c r="E65" s="13">
        <v>0</v>
      </c>
      <c r="F65" s="29">
        <f t="shared" si="0"/>
        <v>0</v>
      </c>
      <c r="I65" s="6"/>
    </row>
    <row r="66" spans="1:9" ht="15.75" customHeight="1">
      <c r="A66" s="10" t="s">
        <v>182</v>
      </c>
      <c r="B66" s="10" t="s">
        <v>47</v>
      </c>
      <c r="C66" s="22" t="s">
        <v>17</v>
      </c>
      <c r="D66" s="4">
        <v>5</v>
      </c>
      <c r="E66" s="7">
        <v>0</v>
      </c>
      <c r="F66" s="29">
        <f t="shared" si="0"/>
        <v>0</v>
      </c>
      <c r="I66" s="6"/>
    </row>
    <row r="67" spans="1:9" ht="15.75" customHeight="1">
      <c r="A67" s="6" t="s">
        <v>140</v>
      </c>
      <c r="B67" s="6" t="s">
        <v>141</v>
      </c>
      <c r="C67" s="22" t="s">
        <v>25</v>
      </c>
      <c r="D67" s="4">
        <v>4</v>
      </c>
      <c r="E67" s="113">
        <v>0</v>
      </c>
      <c r="F67" s="29">
        <f t="shared" si="0"/>
        <v>0</v>
      </c>
      <c r="I67" s="6"/>
    </row>
    <row r="68" spans="1:9" ht="15.75" customHeight="1">
      <c r="A68" s="6" t="s">
        <v>57</v>
      </c>
      <c r="B68" s="6" t="s">
        <v>58</v>
      </c>
      <c r="C68" s="22" t="s">
        <v>24</v>
      </c>
      <c r="D68" s="4">
        <v>4</v>
      </c>
      <c r="E68" s="7">
        <v>0</v>
      </c>
      <c r="F68" s="29">
        <f t="shared" si="0"/>
        <v>0</v>
      </c>
      <c r="I68" s="6"/>
    </row>
    <row r="69" spans="1:9" ht="15.75" customHeight="1">
      <c r="A69" s="6" t="s">
        <v>112</v>
      </c>
      <c r="B69" s="6" t="s">
        <v>113</v>
      </c>
      <c r="C69" s="22" t="s">
        <v>22</v>
      </c>
      <c r="D69" s="4">
        <v>3</v>
      </c>
      <c r="E69" s="113">
        <v>0</v>
      </c>
      <c r="F69" s="29">
        <f aca="true" t="shared" si="1" ref="F69:F76">E69/D69</f>
        <v>0</v>
      </c>
      <c r="I69" s="6"/>
    </row>
    <row r="70" spans="1:9" ht="15.75" customHeight="1">
      <c r="A70" s="23" t="s">
        <v>92</v>
      </c>
      <c r="B70" s="23" t="s">
        <v>70</v>
      </c>
      <c r="C70" s="22" t="s">
        <v>23</v>
      </c>
      <c r="D70" s="4">
        <v>3</v>
      </c>
      <c r="E70" s="113">
        <v>0</v>
      </c>
      <c r="F70" s="29">
        <f t="shared" si="1"/>
        <v>0</v>
      </c>
      <c r="I70" s="6"/>
    </row>
    <row r="71" spans="1:9" ht="15.75" customHeight="1">
      <c r="A71" s="31" t="s">
        <v>180</v>
      </c>
      <c r="B71" s="31" t="s">
        <v>181</v>
      </c>
      <c r="C71" s="22" t="s">
        <v>17</v>
      </c>
      <c r="D71" s="4">
        <v>2</v>
      </c>
      <c r="E71" s="7">
        <v>0</v>
      </c>
      <c r="F71" s="29">
        <f t="shared" si="1"/>
        <v>0</v>
      </c>
      <c r="I71" s="6"/>
    </row>
    <row r="72" spans="1:9" ht="15.75" customHeight="1">
      <c r="A72" s="6" t="s">
        <v>184</v>
      </c>
      <c r="B72" s="6" t="s">
        <v>185</v>
      </c>
      <c r="C72" s="22" t="s">
        <v>25</v>
      </c>
      <c r="D72" s="4">
        <v>2</v>
      </c>
      <c r="E72" s="113">
        <v>0</v>
      </c>
      <c r="F72" s="29">
        <f t="shared" si="1"/>
        <v>0</v>
      </c>
      <c r="I72" s="6"/>
    </row>
    <row r="73" spans="1:9" ht="15.75" customHeight="1">
      <c r="A73" s="15" t="s">
        <v>82</v>
      </c>
      <c r="B73" s="15" t="s">
        <v>83</v>
      </c>
      <c r="C73" s="33" t="s">
        <v>23</v>
      </c>
      <c r="D73" s="12">
        <v>1</v>
      </c>
      <c r="E73" s="13">
        <v>0</v>
      </c>
      <c r="F73" s="29">
        <f t="shared" si="1"/>
        <v>0</v>
      </c>
      <c r="I73" s="6"/>
    </row>
    <row r="74" spans="1:101" ht="15.75" customHeight="1">
      <c r="A74" s="10" t="s">
        <v>84</v>
      </c>
      <c r="B74" s="10" t="s">
        <v>48</v>
      </c>
      <c r="C74" s="32" t="s">
        <v>23</v>
      </c>
      <c r="D74" s="12">
        <v>1</v>
      </c>
      <c r="E74" s="13">
        <v>0</v>
      </c>
      <c r="F74" s="29">
        <f t="shared" si="1"/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</row>
    <row r="75" spans="1:9" ht="15.75" customHeight="1">
      <c r="A75" s="6" t="s">
        <v>131</v>
      </c>
      <c r="B75" s="6" t="s">
        <v>132</v>
      </c>
      <c r="C75" s="22" t="s">
        <v>22</v>
      </c>
      <c r="D75" s="4">
        <v>1</v>
      </c>
      <c r="E75" s="113">
        <v>0</v>
      </c>
      <c r="F75" s="29">
        <f t="shared" si="1"/>
        <v>0</v>
      </c>
      <c r="I75" s="6"/>
    </row>
    <row r="76" spans="1:9" ht="15.75" customHeight="1">
      <c r="A76" s="6" t="s">
        <v>179</v>
      </c>
      <c r="B76" s="6" t="s">
        <v>50</v>
      </c>
      <c r="C76" s="22" t="s">
        <v>25</v>
      </c>
      <c r="D76" s="4">
        <v>1</v>
      </c>
      <c r="E76" s="113">
        <v>0</v>
      </c>
      <c r="F76" s="29">
        <f t="shared" si="1"/>
        <v>0</v>
      </c>
      <c r="I76" s="6"/>
    </row>
    <row r="77" spans="1:9" ht="15.75" customHeight="1">
      <c r="A77" s="125" t="s">
        <v>195</v>
      </c>
      <c r="B77" s="125"/>
      <c r="C77" s="125"/>
      <c r="D77" s="125"/>
      <c r="E77" s="125"/>
      <c r="F77" s="125"/>
      <c r="I77" s="6"/>
    </row>
    <row r="78" spans="1:9" ht="15.75" customHeight="1">
      <c r="A78" s="6" t="s">
        <v>107</v>
      </c>
      <c r="B78" s="6" t="s">
        <v>109</v>
      </c>
      <c r="C78" s="22" t="s">
        <v>22</v>
      </c>
      <c r="E78" s="113"/>
      <c r="I78" s="6"/>
    </row>
    <row r="79" spans="1:9" ht="15.75" customHeight="1">
      <c r="A79" s="6" t="s">
        <v>146</v>
      </c>
      <c r="B79" s="6" t="s">
        <v>147</v>
      </c>
      <c r="C79" s="22" t="s">
        <v>25</v>
      </c>
      <c r="E79" s="113"/>
      <c r="I79" s="6"/>
    </row>
    <row r="80" spans="1:9" ht="15.75" customHeight="1">
      <c r="A80" s="6" t="s">
        <v>148</v>
      </c>
      <c r="B80" s="6" t="s">
        <v>149</v>
      </c>
      <c r="C80" s="22" t="s">
        <v>25</v>
      </c>
      <c r="E80" s="113"/>
      <c r="I80" s="6"/>
    </row>
    <row r="81" spans="1:9" ht="15.75" customHeight="1">
      <c r="A81" s="6" t="s">
        <v>151</v>
      </c>
      <c r="B81" s="6" t="s">
        <v>152</v>
      </c>
      <c r="C81" s="22" t="s">
        <v>25</v>
      </c>
      <c r="E81" s="113"/>
      <c r="I81" s="6"/>
    </row>
    <row r="82" spans="1:9" ht="15.75" customHeight="1">
      <c r="A82" s="6" t="s">
        <v>163</v>
      </c>
      <c r="B82" s="6" t="s">
        <v>164</v>
      </c>
      <c r="C82" s="22" t="s">
        <v>25</v>
      </c>
      <c r="E82" s="113"/>
      <c r="I82" s="6"/>
    </row>
  </sheetData>
  <sheetProtection/>
  <mergeCells count="4">
    <mergeCell ref="K2:P2"/>
    <mergeCell ref="A1:F1"/>
    <mergeCell ref="A2:F2"/>
    <mergeCell ref="A77:F77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82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28.7109375" style="6" customWidth="1"/>
    <col min="2" max="2" width="14.7109375" style="6" customWidth="1"/>
    <col min="3" max="3" width="31.8515625" style="30" bestFit="1" customWidth="1"/>
    <col min="4" max="4" width="6.421875" style="4" customWidth="1"/>
    <col min="5" max="5" width="6.421875" style="5" customWidth="1"/>
    <col min="6" max="6" width="7.7109375" style="29" bestFit="1" customWidth="1"/>
    <col min="7" max="7" width="6.421875" style="5" customWidth="1"/>
    <col min="8" max="102" width="6.421875" style="6" customWidth="1"/>
    <col min="103" max="16384" width="11.421875" style="6" customWidth="1"/>
  </cols>
  <sheetData>
    <row r="1" spans="1:8" ht="15">
      <c r="A1" s="124" t="s">
        <v>221</v>
      </c>
      <c r="B1" s="124"/>
      <c r="C1" s="124"/>
      <c r="D1" s="124"/>
      <c r="E1" s="4"/>
      <c r="F1" s="8"/>
      <c r="H1" s="22"/>
    </row>
    <row r="2" spans="1:14" ht="15">
      <c r="A2" s="124" t="s">
        <v>12</v>
      </c>
      <c r="B2" s="124"/>
      <c r="C2" s="124"/>
      <c r="D2" s="124"/>
      <c r="E2" s="4"/>
      <c r="F2" s="8"/>
      <c r="G2" s="4"/>
      <c r="H2" s="4"/>
      <c r="I2" s="123"/>
      <c r="J2" s="123"/>
      <c r="K2" s="123"/>
      <c r="L2" s="123"/>
      <c r="M2" s="123"/>
      <c r="N2" s="123"/>
    </row>
    <row r="3" spans="1:7" s="9" customFormat="1" ht="15">
      <c r="A3" s="39" t="s">
        <v>8</v>
      </c>
      <c r="B3" s="40" t="s">
        <v>9</v>
      </c>
      <c r="C3" s="39" t="s">
        <v>7</v>
      </c>
      <c r="D3" s="39" t="s">
        <v>3</v>
      </c>
      <c r="E3" s="39" t="s">
        <v>193</v>
      </c>
      <c r="F3" s="42" t="s">
        <v>194</v>
      </c>
      <c r="G3" s="4"/>
    </row>
    <row r="4" spans="1:6" ht="15">
      <c r="A4" s="6" t="s">
        <v>97</v>
      </c>
      <c r="B4" s="6" t="s">
        <v>63</v>
      </c>
      <c r="C4" s="30" t="s">
        <v>24</v>
      </c>
      <c r="D4" s="4">
        <v>8</v>
      </c>
      <c r="E4" s="5">
        <v>6</v>
      </c>
      <c r="F4" s="29">
        <f>E4/D4</f>
        <v>0.75</v>
      </c>
    </row>
    <row r="5" spans="1:6" ht="15">
      <c r="A5" s="6" t="s">
        <v>55</v>
      </c>
      <c r="B5" s="6" t="s">
        <v>56</v>
      </c>
      <c r="C5" s="30" t="s">
        <v>24</v>
      </c>
      <c r="D5" s="4">
        <v>8</v>
      </c>
      <c r="E5" s="5">
        <v>3</v>
      </c>
      <c r="F5" s="29">
        <f aca="true" t="shared" si="0" ref="F5:F68">E5/D5</f>
        <v>0.375</v>
      </c>
    </row>
    <row r="6" spans="1:6" ht="15">
      <c r="A6" s="6" t="s">
        <v>102</v>
      </c>
      <c r="B6" s="6" t="s">
        <v>103</v>
      </c>
      <c r="C6" s="30" t="s">
        <v>17</v>
      </c>
      <c r="D6" s="4">
        <v>8</v>
      </c>
      <c r="E6" s="5">
        <v>3</v>
      </c>
      <c r="F6" s="29">
        <f t="shared" si="0"/>
        <v>0.375</v>
      </c>
    </row>
    <row r="7" spans="1:6" ht="15">
      <c r="A7" s="6" t="s">
        <v>171</v>
      </c>
      <c r="B7" s="6" t="s">
        <v>138</v>
      </c>
      <c r="C7" s="30" t="s">
        <v>25</v>
      </c>
      <c r="D7" s="4">
        <v>6</v>
      </c>
      <c r="E7" s="5">
        <v>2</v>
      </c>
      <c r="F7" s="29">
        <f t="shared" si="0"/>
        <v>0.3333333333333333</v>
      </c>
    </row>
    <row r="8" spans="1:6" ht="15">
      <c r="A8" s="6" t="s">
        <v>106</v>
      </c>
      <c r="B8" s="6" t="s">
        <v>66</v>
      </c>
      <c r="C8" s="30" t="s">
        <v>17</v>
      </c>
      <c r="D8" s="4">
        <v>6</v>
      </c>
      <c r="E8" s="5">
        <v>2</v>
      </c>
      <c r="F8" s="29">
        <f t="shared" si="0"/>
        <v>0.3333333333333333</v>
      </c>
    </row>
    <row r="9" spans="1:6" ht="15">
      <c r="A9" s="6" t="s">
        <v>107</v>
      </c>
      <c r="B9" s="6" t="s">
        <v>108</v>
      </c>
      <c r="C9" s="30" t="s">
        <v>22</v>
      </c>
      <c r="D9" s="4">
        <v>7</v>
      </c>
      <c r="E9" s="5">
        <v>1</v>
      </c>
      <c r="F9" s="29">
        <f t="shared" si="0"/>
        <v>0.14285714285714285</v>
      </c>
    </row>
    <row r="10" spans="1:6" ht="15">
      <c r="A10" s="18" t="s">
        <v>98</v>
      </c>
      <c r="B10" s="18" t="s">
        <v>47</v>
      </c>
      <c r="C10" s="30" t="s">
        <v>17</v>
      </c>
      <c r="D10" s="4">
        <v>8</v>
      </c>
      <c r="E10" s="5">
        <v>1</v>
      </c>
      <c r="F10" s="29">
        <f t="shared" si="0"/>
        <v>0.125</v>
      </c>
    </row>
    <row r="11" spans="1:6" ht="15">
      <c r="A11" s="6" t="s">
        <v>114</v>
      </c>
      <c r="B11" s="6" t="s">
        <v>115</v>
      </c>
      <c r="C11" s="30" t="s">
        <v>22</v>
      </c>
      <c r="D11" s="4">
        <v>7</v>
      </c>
      <c r="E11" s="5">
        <v>1</v>
      </c>
      <c r="F11" s="29">
        <f t="shared" si="0"/>
        <v>0.14285714285714285</v>
      </c>
    </row>
    <row r="12" spans="1:6" ht="15">
      <c r="A12" s="18" t="s">
        <v>99</v>
      </c>
      <c r="B12" s="18" t="s">
        <v>69</v>
      </c>
      <c r="C12" s="30" t="s">
        <v>17</v>
      </c>
      <c r="D12" s="4">
        <v>8</v>
      </c>
      <c r="E12" s="5">
        <v>1</v>
      </c>
      <c r="F12" s="29">
        <f t="shared" si="0"/>
        <v>0.125</v>
      </c>
    </row>
    <row r="13" spans="1:6" ht="15">
      <c r="A13" s="6" t="s">
        <v>150</v>
      </c>
      <c r="B13" s="6" t="s">
        <v>87</v>
      </c>
      <c r="C13" s="30" t="s">
        <v>25</v>
      </c>
      <c r="D13" s="4">
        <v>7</v>
      </c>
      <c r="E13" s="5">
        <v>1</v>
      </c>
      <c r="F13" s="29">
        <f t="shared" si="0"/>
        <v>0.14285714285714285</v>
      </c>
    </row>
    <row r="14" spans="1:6" ht="15">
      <c r="A14" s="6" t="s">
        <v>165</v>
      </c>
      <c r="B14" s="6" t="s">
        <v>48</v>
      </c>
      <c r="C14" s="30" t="s">
        <v>24</v>
      </c>
      <c r="D14" s="4">
        <v>7</v>
      </c>
      <c r="E14" s="5">
        <v>1</v>
      </c>
      <c r="F14" s="29">
        <f t="shared" si="0"/>
        <v>0.14285714285714285</v>
      </c>
    </row>
    <row r="15" spans="1:6" ht="15">
      <c r="A15" s="10" t="s">
        <v>182</v>
      </c>
      <c r="B15" s="10" t="s">
        <v>47</v>
      </c>
      <c r="C15" s="30" t="s">
        <v>17</v>
      </c>
      <c r="D15" s="4">
        <v>5</v>
      </c>
      <c r="E15" s="5">
        <v>1</v>
      </c>
      <c r="F15" s="29">
        <f t="shared" si="0"/>
        <v>0.2</v>
      </c>
    </row>
    <row r="16" spans="1:6" ht="15">
      <c r="A16" s="6" t="s">
        <v>129</v>
      </c>
      <c r="B16" s="6" t="s">
        <v>130</v>
      </c>
      <c r="C16" s="30" t="s">
        <v>22</v>
      </c>
      <c r="D16" s="4">
        <v>7</v>
      </c>
      <c r="E16" s="5">
        <v>1</v>
      </c>
      <c r="F16" s="29">
        <f t="shared" si="0"/>
        <v>0.14285714285714285</v>
      </c>
    </row>
    <row r="17" spans="1:6" ht="15">
      <c r="A17" s="6" t="s">
        <v>159</v>
      </c>
      <c r="B17" s="6" t="s">
        <v>139</v>
      </c>
      <c r="C17" s="30" t="s">
        <v>25</v>
      </c>
      <c r="D17" s="4">
        <v>6</v>
      </c>
      <c r="E17" s="5">
        <v>1</v>
      </c>
      <c r="F17" s="29">
        <f t="shared" si="0"/>
        <v>0.16666666666666666</v>
      </c>
    </row>
    <row r="18" spans="1:6" ht="15">
      <c r="A18" s="6" t="s">
        <v>61</v>
      </c>
      <c r="B18" s="6" t="s">
        <v>62</v>
      </c>
      <c r="C18" s="30" t="s">
        <v>24</v>
      </c>
      <c r="D18" s="4">
        <v>6</v>
      </c>
      <c r="E18" s="5">
        <v>1</v>
      </c>
      <c r="F18" s="29">
        <f t="shared" si="0"/>
        <v>0.16666666666666666</v>
      </c>
    </row>
    <row r="19" spans="1:6" ht="15">
      <c r="A19" s="6" t="s">
        <v>176</v>
      </c>
      <c r="B19" s="6" t="s">
        <v>170</v>
      </c>
      <c r="C19" s="30" t="s">
        <v>17</v>
      </c>
      <c r="D19" s="4">
        <v>6</v>
      </c>
      <c r="E19" s="5">
        <v>1</v>
      </c>
      <c r="F19" s="29">
        <f t="shared" si="0"/>
        <v>0.16666666666666666</v>
      </c>
    </row>
    <row r="20" spans="1:6" ht="12.75" customHeight="1">
      <c r="A20" s="6" t="s">
        <v>173</v>
      </c>
      <c r="B20" s="6" t="s">
        <v>172</v>
      </c>
      <c r="C20" s="30" t="s">
        <v>24</v>
      </c>
      <c r="D20" s="4">
        <v>6</v>
      </c>
      <c r="E20" s="5">
        <v>1</v>
      </c>
      <c r="F20" s="29">
        <f t="shared" si="0"/>
        <v>0.16666666666666666</v>
      </c>
    </row>
    <row r="21" spans="1:97" ht="15">
      <c r="A21" s="24" t="s">
        <v>72</v>
      </c>
      <c r="B21" s="24" t="s">
        <v>62</v>
      </c>
      <c r="C21" s="24" t="s">
        <v>23</v>
      </c>
      <c r="D21" s="12">
        <v>8</v>
      </c>
      <c r="E21" s="5">
        <v>0</v>
      </c>
      <c r="F21" s="29">
        <f t="shared" si="0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</row>
    <row r="22" spans="1:6" ht="15">
      <c r="A22" s="18" t="s">
        <v>74</v>
      </c>
      <c r="B22" s="19" t="s">
        <v>75</v>
      </c>
      <c r="C22" s="11" t="s">
        <v>23</v>
      </c>
      <c r="D22" s="12">
        <v>8</v>
      </c>
      <c r="E22" s="5">
        <v>0</v>
      </c>
      <c r="F22" s="29">
        <f t="shared" si="0"/>
        <v>0</v>
      </c>
    </row>
    <row r="23" spans="1:6" ht="15">
      <c r="A23" s="23" t="s">
        <v>77</v>
      </c>
      <c r="B23" s="23" t="s">
        <v>78</v>
      </c>
      <c r="C23" s="24" t="s">
        <v>23</v>
      </c>
      <c r="D23" s="12">
        <v>8</v>
      </c>
      <c r="E23" s="5">
        <v>0</v>
      </c>
      <c r="F23" s="29">
        <f t="shared" si="0"/>
        <v>0</v>
      </c>
    </row>
    <row r="24" spans="1:6" ht="15">
      <c r="A24" s="6" t="s">
        <v>95</v>
      </c>
      <c r="B24" s="6" t="s">
        <v>54</v>
      </c>
      <c r="C24" s="30" t="s">
        <v>24</v>
      </c>
      <c r="D24" s="4">
        <v>8</v>
      </c>
      <c r="E24" s="5">
        <v>0</v>
      </c>
      <c r="F24" s="29">
        <f t="shared" si="0"/>
        <v>0</v>
      </c>
    </row>
    <row r="25" spans="1:6" ht="15" customHeight="1">
      <c r="A25" s="21" t="s">
        <v>101</v>
      </c>
      <c r="B25" s="21" t="s">
        <v>47</v>
      </c>
      <c r="C25" s="30" t="s">
        <v>17</v>
      </c>
      <c r="D25" s="4">
        <v>8</v>
      </c>
      <c r="E25" s="5">
        <v>0</v>
      </c>
      <c r="F25" s="29">
        <f t="shared" si="0"/>
        <v>0</v>
      </c>
    </row>
    <row r="26" spans="1:6" ht="15" customHeight="1">
      <c r="A26" s="11" t="s">
        <v>88</v>
      </c>
      <c r="B26" s="11" t="s">
        <v>89</v>
      </c>
      <c r="C26" s="11" t="s">
        <v>23</v>
      </c>
      <c r="D26" s="12">
        <v>8</v>
      </c>
      <c r="E26" s="5">
        <v>0</v>
      </c>
      <c r="F26" s="29">
        <f t="shared" si="0"/>
        <v>0</v>
      </c>
    </row>
    <row r="27" spans="1:6" ht="15">
      <c r="A27" s="6" t="s">
        <v>65</v>
      </c>
      <c r="B27" s="6" t="s">
        <v>46</v>
      </c>
      <c r="C27" s="30" t="s">
        <v>24</v>
      </c>
      <c r="D27" s="4">
        <v>8</v>
      </c>
      <c r="E27" s="5">
        <v>0</v>
      </c>
      <c r="F27" s="29">
        <f t="shared" si="0"/>
        <v>0</v>
      </c>
    </row>
    <row r="28" spans="1:6" ht="15">
      <c r="A28" s="6" t="s">
        <v>110</v>
      </c>
      <c r="B28" s="6" t="s">
        <v>111</v>
      </c>
      <c r="C28" s="30" t="s">
        <v>22</v>
      </c>
      <c r="D28" s="4">
        <v>7</v>
      </c>
      <c r="E28" s="5">
        <v>0</v>
      </c>
      <c r="F28" s="29">
        <f t="shared" si="0"/>
        <v>0</v>
      </c>
    </row>
    <row r="29" spans="1:6" ht="15">
      <c r="A29" s="21" t="s">
        <v>76</v>
      </c>
      <c r="B29" s="21" t="s">
        <v>58</v>
      </c>
      <c r="C29" s="30" t="s">
        <v>23</v>
      </c>
      <c r="D29" s="4">
        <v>7</v>
      </c>
      <c r="E29" s="5">
        <v>0</v>
      </c>
      <c r="F29" s="29">
        <f t="shared" si="0"/>
        <v>0</v>
      </c>
    </row>
    <row r="30" spans="1:6" ht="15">
      <c r="A30" s="6" t="s">
        <v>166</v>
      </c>
      <c r="B30" s="6" t="s">
        <v>116</v>
      </c>
      <c r="C30" s="30" t="s">
        <v>22</v>
      </c>
      <c r="D30" s="4">
        <v>7</v>
      </c>
      <c r="E30" s="5">
        <v>0</v>
      </c>
      <c r="F30" s="29">
        <f t="shared" si="0"/>
        <v>0</v>
      </c>
    </row>
    <row r="31" spans="1:6" ht="15">
      <c r="A31" s="6" t="s">
        <v>117</v>
      </c>
      <c r="B31" s="6" t="s">
        <v>118</v>
      </c>
      <c r="C31" s="30" t="s">
        <v>22</v>
      </c>
      <c r="D31" s="4">
        <v>7</v>
      </c>
      <c r="E31" s="5">
        <v>0</v>
      </c>
      <c r="F31" s="29">
        <f t="shared" si="0"/>
        <v>0</v>
      </c>
    </row>
    <row r="32" spans="1:6" ht="15">
      <c r="A32" s="6" t="s">
        <v>119</v>
      </c>
      <c r="B32" s="6" t="s">
        <v>120</v>
      </c>
      <c r="C32" s="30" t="s">
        <v>22</v>
      </c>
      <c r="D32" s="4">
        <v>7</v>
      </c>
      <c r="E32" s="5">
        <v>0</v>
      </c>
      <c r="F32" s="29">
        <f t="shared" si="0"/>
        <v>0</v>
      </c>
    </row>
    <row r="33" spans="1:6" ht="15">
      <c r="A33" s="16" t="s">
        <v>79</v>
      </c>
      <c r="B33" s="16" t="s">
        <v>62</v>
      </c>
      <c r="C33" s="11" t="s">
        <v>23</v>
      </c>
      <c r="D33" s="12">
        <v>7</v>
      </c>
      <c r="E33" s="5">
        <v>0</v>
      </c>
      <c r="F33" s="29">
        <f t="shared" si="0"/>
        <v>0</v>
      </c>
    </row>
    <row r="34" spans="1:6" ht="15">
      <c r="A34" s="6" t="s">
        <v>121</v>
      </c>
      <c r="B34" s="6" t="s">
        <v>122</v>
      </c>
      <c r="C34" s="30" t="s">
        <v>22</v>
      </c>
      <c r="D34" s="4">
        <v>7</v>
      </c>
      <c r="E34" s="5">
        <v>0</v>
      </c>
      <c r="F34" s="29">
        <f t="shared" si="0"/>
        <v>0</v>
      </c>
    </row>
    <row r="35" spans="1:6" ht="15">
      <c r="A35" s="23" t="s">
        <v>80</v>
      </c>
      <c r="B35" s="23" t="s">
        <v>81</v>
      </c>
      <c r="C35" s="24" t="s">
        <v>23</v>
      </c>
      <c r="D35" s="12">
        <v>7</v>
      </c>
      <c r="E35" s="5">
        <v>0</v>
      </c>
      <c r="F35" s="29">
        <f t="shared" si="0"/>
        <v>0</v>
      </c>
    </row>
    <row r="36" spans="1:6" ht="15">
      <c r="A36" s="6" t="s">
        <v>55</v>
      </c>
      <c r="B36" s="6" t="s">
        <v>96</v>
      </c>
      <c r="C36" s="30" t="s">
        <v>24</v>
      </c>
      <c r="D36" s="4">
        <v>7</v>
      </c>
      <c r="E36" s="5">
        <v>0</v>
      </c>
      <c r="F36" s="29">
        <f t="shared" si="0"/>
        <v>0</v>
      </c>
    </row>
    <row r="37" spans="1:6" ht="15">
      <c r="A37" s="31" t="s">
        <v>100</v>
      </c>
      <c r="B37" s="31" t="s">
        <v>68</v>
      </c>
      <c r="C37" s="30" t="s">
        <v>17</v>
      </c>
      <c r="D37" s="4">
        <v>7</v>
      </c>
      <c r="E37" s="5">
        <v>0</v>
      </c>
      <c r="F37" s="29">
        <f t="shared" si="0"/>
        <v>0</v>
      </c>
    </row>
    <row r="38" spans="1:6" ht="15">
      <c r="A38" s="6" t="s">
        <v>153</v>
      </c>
      <c r="B38" s="6" t="s">
        <v>136</v>
      </c>
      <c r="C38" s="30" t="s">
        <v>25</v>
      </c>
      <c r="D38" s="4">
        <v>7</v>
      </c>
      <c r="E38" s="5">
        <v>0</v>
      </c>
      <c r="F38" s="29">
        <f t="shared" si="0"/>
        <v>0</v>
      </c>
    </row>
    <row r="39" spans="1:6" ht="15">
      <c r="A39" s="6" t="s">
        <v>175</v>
      </c>
      <c r="B39" s="6" t="s">
        <v>49</v>
      </c>
      <c r="C39" s="30" t="s">
        <v>17</v>
      </c>
      <c r="D39" s="4">
        <v>7</v>
      </c>
      <c r="E39" s="5">
        <v>0</v>
      </c>
      <c r="F39" s="29">
        <f t="shared" si="0"/>
        <v>0</v>
      </c>
    </row>
    <row r="40" spans="1:6" ht="15">
      <c r="A40" s="6" t="s">
        <v>127</v>
      </c>
      <c r="B40" s="6" t="s">
        <v>128</v>
      </c>
      <c r="C40" s="30" t="s">
        <v>22</v>
      </c>
      <c r="D40" s="4">
        <v>7</v>
      </c>
      <c r="E40" s="5">
        <v>0</v>
      </c>
      <c r="F40" s="29">
        <f t="shared" si="0"/>
        <v>0</v>
      </c>
    </row>
    <row r="41" spans="1:6" ht="15">
      <c r="A41" s="6" t="s">
        <v>59</v>
      </c>
      <c r="B41" s="6" t="s">
        <v>60</v>
      </c>
      <c r="C41" s="30" t="s">
        <v>24</v>
      </c>
      <c r="D41" s="4">
        <v>7</v>
      </c>
      <c r="E41" s="5">
        <v>0</v>
      </c>
      <c r="F41" s="29">
        <f t="shared" si="0"/>
        <v>0</v>
      </c>
    </row>
    <row r="42" spans="1:97" ht="15">
      <c r="A42" s="10" t="s">
        <v>90</v>
      </c>
      <c r="B42" s="10" t="s">
        <v>91</v>
      </c>
      <c r="C42" s="11" t="s">
        <v>23</v>
      </c>
      <c r="D42" s="12">
        <v>7</v>
      </c>
      <c r="E42" s="5">
        <v>0</v>
      </c>
      <c r="F42" s="29">
        <f t="shared" si="0"/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1:6" ht="15">
      <c r="A43" s="6" t="s">
        <v>104</v>
      </c>
      <c r="B43" s="6" t="s">
        <v>67</v>
      </c>
      <c r="C43" s="30" t="s">
        <v>17</v>
      </c>
      <c r="D43" s="4">
        <v>7</v>
      </c>
      <c r="E43" s="5">
        <v>0</v>
      </c>
      <c r="F43" s="29">
        <f t="shared" si="0"/>
        <v>0</v>
      </c>
    </row>
    <row r="44" spans="1:6" ht="15">
      <c r="A44" s="6" t="s">
        <v>105</v>
      </c>
      <c r="B44" s="6" t="s">
        <v>70</v>
      </c>
      <c r="C44" s="30" t="s">
        <v>17</v>
      </c>
      <c r="D44" s="4">
        <v>7</v>
      </c>
      <c r="E44" s="5">
        <v>0</v>
      </c>
      <c r="F44" s="29">
        <f t="shared" si="0"/>
        <v>0</v>
      </c>
    </row>
    <row r="45" spans="1:6" ht="15">
      <c r="A45" s="15" t="s">
        <v>93</v>
      </c>
      <c r="B45" s="15" t="s">
        <v>81</v>
      </c>
      <c r="C45" s="24" t="s">
        <v>23</v>
      </c>
      <c r="D45" s="12">
        <v>7</v>
      </c>
      <c r="E45" s="5">
        <v>0</v>
      </c>
      <c r="F45" s="29">
        <f t="shared" si="0"/>
        <v>0</v>
      </c>
    </row>
    <row r="46" spans="1:6" ht="15">
      <c r="A46" s="111" t="s">
        <v>94</v>
      </c>
      <c r="B46" s="111" t="s">
        <v>87</v>
      </c>
      <c r="C46" s="111" t="s">
        <v>23</v>
      </c>
      <c r="D46" s="109">
        <v>7</v>
      </c>
      <c r="E46" s="5">
        <v>0</v>
      </c>
      <c r="F46" s="29">
        <f t="shared" si="0"/>
        <v>0</v>
      </c>
    </row>
    <row r="47" spans="1:6" ht="15">
      <c r="A47" s="6" t="s">
        <v>162</v>
      </c>
      <c r="B47" s="6" t="s">
        <v>133</v>
      </c>
      <c r="C47" s="30" t="s">
        <v>25</v>
      </c>
      <c r="D47" s="4">
        <v>7</v>
      </c>
      <c r="E47" s="5">
        <v>0</v>
      </c>
      <c r="F47" s="29">
        <f t="shared" si="0"/>
        <v>0</v>
      </c>
    </row>
    <row r="48" spans="1:6" ht="15">
      <c r="A48" s="6" t="s">
        <v>51</v>
      </c>
      <c r="B48" s="6" t="s">
        <v>52</v>
      </c>
      <c r="C48" s="30" t="s">
        <v>24</v>
      </c>
      <c r="D48" s="4">
        <v>6</v>
      </c>
      <c r="E48" s="5">
        <v>0</v>
      </c>
      <c r="F48" s="29">
        <f t="shared" si="0"/>
        <v>0</v>
      </c>
    </row>
    <row r="49" spans="1:6" ht="15">
      <c r="A49" s="6" t="s">
        <v>125</v>
      </c>
      <c r="B49" s="6" t="s">
        <v>126</v>
      </c>
      <c r="C49" s="30" t="s">
        <v>22</v>
      </c>
      <c r="D49" s="4">
        <v>6</v>
      </c>
      <c r="E49" s="5">
        <v>0</v>
      </c>
      <c r="F49" s="29">
        <f t="shared" si="0"/>
        <v>0</v>
      </c>
    </row>
    <row r="50" spans="1:6" ht="15">
      <c r="A50" s="6" t="s">
        <v>154</v>
      </c>
      <c r="B50" s="6" t="s">
        <v>137</v>
      </c>
      <c r="C50" s="30" t="s">
        <v>25</v>
      </c>
      <c r="D50" s="4">
        <v>6</v>
      </c>
      <c r="E50" s="5">
        <v>0</v>
      </c>
      <c r="F50" s="29">
        <f t="shared" si="0"/>
        <v>0</v>
      </c>
    </row>
    <row r="51" spans="1:6" ht="15">
      <c r="A51" s="6" t="s">
        <v>156</v>
      </c>
      <c r="B51" s="6" t="s">
        <v>50</v>
      </c>
      <c r="C51" s="30" t="s">
        <v>25</v>
      </c>
      <c r="D51" s="4">
        <v>6</v>
      </c>
      <c r="E51" s="5">
        <v>0</v>
      </c>
      <c r="F51" s="29">
        <f t="shared" si="0"/>
        <v>0</v>
      </c>
    </row>
    <row r="52" spans="1:6" ht="15">
      <c r="A52" s="6" t="s">
        <v>156</v>
      </c>
      <c r="B52" s="6" t="s">
        <v>157</v>
      </c>
      <c r="C52" s="30" t="s">
        <v>25</v>
      </c>
      <c r="D52" s="4">
        <v>6</v>
      </c>
      <c r="E52" s="5">
        <v>0</v>
      </c>
      <c r="F52" s="29">
        <f t="shared" si="0"/>
        <v>0</v>
      </c>
    </row>
    <row r="53" spans="1:6" ht="15">
      <c r="A53" s="6" t="s">
        <v>159</v>
      </c>
      <c r="B53" s="6" t="s">
        <v>135</v>
      </c>
      <c r="C53" s="30" t="s">
        <v>25</v>
      </c>
      <c r="D53" s="4">
        <v>6</v>
      </c>
      <c r="E53" s="5">
        <v>0</v>
      </c>
      <c r="F53" s="29">
        <f t="shared" si="0"/>
        <v>0</v>
      </c>
    </row>
    <row r="54" spans="1:6" ht="15" customHeight="1">
      <c r="A54" s="18" t="s">
        <v>86</v>
      </c>
      <c r="B54" s="19" t="s">
        <v>87</v>
      </c>
      <c r="C54" s="11" t="s">
        <v>23</v>
      </c>
      <c r="D54" s="12">
        <v>6</v>
      </c>
      <c r="E54" s="5">
        <v>0</v>
      </c>
      <c r="F54" s="29">
        <f t="shared" si="0"/>
        <v>0</v>
      </c>
    </row>
    <row r="55" spans="1:6" ht="15">
      <c r="A55" s="23" t="s">
        <v>71</v>
      </c>
      <c r="B55" s="23" t="s">
        <v>50</v>
      </c>
      <c r="C55" s="30" t="s">
        <v>23</v>
      </c>
      <c r="D55" s="4">
        <v>5</v>
      </c>
      <c r="E55" s="5">
        <v>0</v>
      </c>
      <c r="F55" s="29">
        <f t="shared" si="0"/>
        <v>0</v>
      </c>
    </row>
    <row r="56" spans="1:6" ht="15">
      <c r="A56" s="6" t="s">
        <v>123</v>
      </c>
      <c r="B56" s="6" t="s">
        <v>124</v>
      </c>
      <c r="C56" s="30" t="s">
        <v>22</v>
      </c>
      <c r="D56" s="4">
        <v>5</v>
      </c>
      <c r="E56" s="5">
        <v>0</v>
      </c>
      <c r="F56" s="29">
        <f t="shared" si="0"/>
        <v>0</v>
      </c>
    </row>
    <row r="57" spans="1:97" ht="15">
      <c r="A57" s="20" t="s">
        <v>85</v>
      </c>
      <c r="B57" s="20" t="s">
        <v>50</v>
      </c>
      <c r="C57" s="11" t="s">
        <v>23</v>
      </c>
      <c r="D57" s="12">
        <v>5</v>
      </c>
      <c r="E57" s="5">
        <v>0</v>
      </c>
      <c r="F57" s="29">
        <f t="shared" si="0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</row>
    <row r="58" spans="1:6" ht="15">
      <c r="A58" s="6" t="s">
        <v>175</v>
      </c>
      <c r="B58" s="6" t="s">
        <v>69</v>
      </c>
      <c r="C58" s="30" t="s">
        <v>17</v>
      </c>
      <c r="D58" s="4">
        <v>5</v>
      </c>
      <c r="E58" s="5">
        <v>0</v>
      </c>
      <c r="F58" s="29">
        <f t="shared" si="0"/>
        <v>0</v>
      </c>
    </row>
    <row r="59" spans="1:6" ht="15">
      <c r="A59" s="6" t="s">
        <v>167</v>
      </c>
      <c r="B59" s="6" t="s">
        <v>168</v>
      </c>
      <c r="C59" s="30" t="s">
        <v>17</v>
      </c>
      <c r="D59" s="4">
        <v>5</v>
      </c>
      <c r="E59" s="5">
        <v>0</v>
      </c>
      <c r="F59" s="29">
        <f t="shared" si="0"/>
        <v>0</v>
      </c>
    </row>
    <row r="60" spans="1:6" ht="15">
      <c r="A60" s="6" t="s">
        <v>140</v>
      </c>
      <c r="B60" s="6" t="s">
        <v>141</v>
      </c>
      <c r="C60" s="30" t="s">
        <v>25</v>
      </c>
      <c r="D60" s="4">
        <v>4</v>
      </c>
      <c r="E60" s="5">
        <v>0</v>
      </c>
      <c r="F60" s="29">
        <f t="shared" si="0"/>
        <v>0</v>
      </c>
    </row>
    <row r="61" spans="1:97" ht="15">
      <c r="A61" s="20" t="s">
        <v>73</v>
      </c>
      <c r="B61" s="20" t="s">
        <v>50</v>
      </c>
      <c r="C61" s="11" t="s">
        <v>23</v>
      </c>
      <c r="D61" s="12">
        <v>4</v>
      </c>
      <c r="E61" s="5">
        <v>0</v>
      </c>
      <c r="F61" s="29">
        <f t="shared" si="0"/>
        <v>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</row>
    <row r="62" spans="1:6" ht="15">
      <c r="A62" s="6" t="s">
        <v>142</v>
      </c>
      <c r="B62" s="6" t="s">
        <v>143</v>
      </c>
      <c r="C62" s="30" t="s">
        <v>25</v>
      </c>
      <c r="D62" s="4">
        <v>4</v>
      </c>
      <c r="E62" s="5">
        <v>0</v>
      </c>
      <c r="F62" s="29">
        <f t="shared" si="0"/>
        <v>0</v>
      </c>
    </row>
    <row r="63" spans="1:6" ht="15">
      <c r="A63" s="6" t="s">
        <v>178</v>
      </c>
      <c r="B63" s="6" t="s">
        <v>134</v>
      </c>
      <c r="C63" s="30" t="s">
        <v>25</v>
      </c>
      <c r="D63" s="4">
        <v>4</v>
      </c>
      <c r="E63" s="5">
        <v>0</v>
      </c>
      <c r="F63" s="29">
        <f t="shared" si="0"/>
        <v>0</v>
      </c>
    </row>
    <row r="64" spans="1:6" ht="15">
      <c r="A64" s="6" t="s">
        <v>57</v>
      </c>
      <c r="B64" s="6" t="s">
        <v>58</v>
      </c>
      <c r="C64" s="30" t="s">
        <v>24</v>
      </c>
      <c r="D64" s="4">
        <v>4</v>
      </c>
      <c r="E64" s="5">
        <v>0</v>
      </c>
      <c r="F64" s="29">
        <f t="shared" si="0"/>
        <v>0</v>
      </c>
    </row>
    <row r="65" spans="1:6" ht="15">
      <c r="A65" s="6" t="s">
        <v>160</v>
      </c>
      <c r="B65" s="6" t="s">
        <v>161</v>
      </c>
      <c r="C65" s="30" t="s">
        <v>25</v>
      </c>
      <c r="D65" s="4">
        <v>4</v>
      </c>
      <c r="E65" s="5">
        <v>0</v>
      </c>
      <c r="F65" s="29">
        <f t="shared" si="0"/>
        <v>0</v>
      </c>
    </row>
    <row r="66" spans="1:6" ht="15">
      <c r="A66" s="6" t="s">
        <v>112</v>
      </c>
      <c r="B66" s="6" t="s">
        <v>113</v>
      </c>
      <c r="C66" s="30" t="s">
        <v>22</v>
      </c>
      <c r="D66" s="4">
        <v>3</v>
      </c>
      <c r="E66" s="5">
        <v>0</v>
      </c>
      <c r="F66" s="29">
        <f t="shared" si="0"/>
        <v>0</v>
      </c>
    </row>
    <row r="67" spans="1:6" ht="15">
      <c r="A67" s="15" t="s">
        <v>92</v>
      </c>
      <c r="B67" s="15" t="s">
        <v>70</v>
      </c>
      <c r="C67" s="30" t="s">
        <v>23</v>
      </c>
      <c r="D67" s="4">
        <v>3</v>
      </c>
      <c r="E67" s="5">
        <v>0</v>
      </c>
      <c r="F67" s="29">
        <f t="shared" si="0"/>
        <v>0</v>
      </c>
    </row>
    <row r="68" spans="1:6" ht="15">
      <c r="A68" s="6" t="s">
        <v>144</v>
      </c>
      <c r="B68" s="6" t="s">
        <v>145</v>
      </c>
      <c r="C68" s="30" t="s">
        <v>25</v>
      </c>
      <c r="D68" s="4">
        <v>2</v>
      </c>
      <c r="E68" s="5">
        <v>0</v>
      </c>
      <c r="F68" s="29">
        <f t="shared" si="0"/>
        <v>0</v>
      </c>
    </row>
    <row r="69" spans="1:6" ht="15">
      <c r="A69" s="10" t="s">
        <v>174</v>
      </c>
      <c r="B69" s="10" t="s">
        <v>169</v>
      </c>
      <c r="C69" s="30" t="s">
        <v>17</v>
      </c>
      <c r="D69" s="4">
        <v>2</v>
      </c>
      <c r="E69" s="5">
        <v>0</v>
      </c>
      <c r="F69" s="29">
        <f aca="true" t="shared" si="1" ref="F69:F76">E69/D69</f>
        <v>0</v>
      </c>
    </row>
    <row r="70" spans="1:6" ht="15">
      <c r="A70" s="31" t="s">
        <v>180</v>
      </c>
      <c r="B70" s="31" t="s">
        <v>181</v>
      </c>
      <c r="C70" s="30" t="s">
        <v>17</v>
      </c>
      <c r="D70" s="4">
        <v>2</v>
      </c>
      <c r="E70" s="5">
        <v>0</v>
      </c>
      <c r="F70" s="29">
        <f t="shared" si="1"/>
        <v>0</v>
      </c>
    </row>
    <row r="71" spans="1:6" ht="15">
      <c r="A71" s="6" t="s">
        <v>184</v>
      </c>
      <c r="B71" s="6" t="s">
        <v>185</v>
      </c>
      <c r="C71" s="30" t="s">
        <v>25</v>
      </c>
      <c r="D71" s="4">
        <v>2</v>
      </c>
      <c r="E71" s="5">
        <v>0</v>
      </c>
      <c r="F71" s="29">
        <f t="shared" si="1"/>
        <v>0</v>
      </c>
    </row>
    <row r="72" spans="1:6" ht="15">
      <c r="A72" s="26" t="s">
        <v>82</v>
      </c>
      <c r="B72" s="26" t="s">
        <v>83</v>
      </c>
      <c r="C72" s="24" t="s">
        <v>23</v>
      </c>
      <c r="D72" s="12">
        <v>1</v>
      </c>
      <c r="E72" s="5">
        <v>0</v>
      </c>
      <c r="F72" s="29">
        <f t="shared" si="1"/>
        <v>0</v>
      </c>
    </row>
    <row r="73" spans="1:6" ht="15">
      <c r="A73" s="11" t="s">
        <v>84</v>
      </c>
      <c r="B73" s="11" t="s">
        <v>48</v>
      </c>
      <c r="C73" s="11" t="s">
        <v>23</v>
      </c>
      <c r="D73" s="12">
        <v>1</v>
      </c>
      <c r="E73" s="5">
        <v>0</v>
      </c>
      <c r="F73" s="29">
        <f t="shared" si="1"/>
        <v>0</v>
      </c>
    </row>
    <row r="74" spans="1:6" ht="15">
      <c r="A74" s="6" t="s">
        <v>131</v>
      </c>
      <c r="B74" s="6" t="s">
        <v>132</v>
      </c>
      <c r="C74" s="30" t="s">
        <v>22</v>
      </c>
      <c r="D74" s="4">
        <v>1</v>
      </c>
      <c r="E74" s="5">
        <v>0</v>
      </c>
      <c r="F74" s="29">
        <f t="shared" si="1"/>
        <v>0</v>
      </c>
    </row>
    <row r="75" spans="1:6" ht="15">
      <c r="A75" s="6" t="s">
        <v>179</v>
      </c>
      <c r="B75" s="6" t="s">
        <v>50</v>
      </c>
      <c r="C75" s="30" t="s">
        <v>25</v>
      </c>
      <c r="D75" s="4">
        <v>1</v>
      </c>
      <c r="E75" s="5">
        <v>0</v>
      </c>
      <c r="F75" s="29">
        <f t="shared" si="1"/>
        <v>0</v>
      </c>
    </row>
    <row r="76" spans="1:6" ht="15">
      <c r="A76" s="6" t="s">
        <v>177</v>
      </c>
      <c r="B76" s="6" t="s">
        <v>70</v>
      </c>
      <c r="C76" s="30" t="s">
        <v>17</v>
      </c>
      <c r="D76" s="4">
        <v>1</v>
      </c>
      <c r="E76" s="5">
        <v>0</v>
      </c>
      <c r="F76" s="29">
        <f t="shared" si="1"/>
        <v>0</v>
      </c>
    </row>
    <row r="77" spans="1:6" ht="15">
      <c r="A77" s="125" t="s">
        <v>195</v>
      </c>
      <c r="B77" s="125"/>
      <c r="C77" s="125"/>
      <c r="D77" s="125"/>
      <c r="E77" s="125"/>
      <c r="F77" s="125"/>
    </row>
    <row r="78" spans="1:3" ht="15">
      <c r="A78" s="6" t="s">
        <v>107</v>
      </c>
      <c r="B78" s="6" t="s">
        <v>109</v>
      </c>
      <c r="C78" s="30" t="s">
        <v>22</v>
      </c>
    </row>
    <row r="79" spans="1:3" ht="15">
      <c r="A79" s="6" t="s">
        <v>146</v>
      </c>
      <c r="B79" s="6" t="s">
        <v>147</v>
      </c>
      <c r="C79" s="30" t="s">
        <v>25</v>
      </c>
    </row>
    <row r="80" spans="1:3" ht="15">
      <c r="A80" s="6" t="s">
        <v>148</v>
      </c>
      <c r="B80" s="6" t="s">
        <v>149</v>
      </c>
      <c r="C80" s="30" t="s">
        <v>25</v>
      </c>
    </row>
    <row r="81" spans="1:3" ht="15">
      <c r="A81" s="6" t="s">
        <v>151</v>
      </c>
      <c r="B81" s="6" t="s">
        <v>152</v>
      </c>
      <c r="C81" s="30" t="s">
        <v>25</v>
      </c>
    </row>
    <row r="82" spans="1:3" ht="15">
      <c r="A82" s="6" t="s">
        <v>163</v>
      </c>
      <c r="B82" s="6" t="s">
        <v>164</v>
      </c>
      <c r="C82" s="30" t="s">
        <v>25</v>
      </c>
    </row>
  </sheetData>
  <sheetProtection/>
  <mergeCells count="4">
    <mergeCell ref="I2:N2"/>
    <mergeCell ref="A1:D1"/>
    <mergeCell ref="A2:D2"/>
    <mergeCell ref="A77:F7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1.8515625" style="6" customWidth="1"/>
    <col min="2" max="2" width="14.7109375" style="6" customWidth="1"/>
    <col min="3" max="3" width="31.8515625" style="22" bestFit="1" customWidth="1"/>
    <col min="4" max="5" width="6.421875" style="4" customWidth="1"/>
    <col min="6" max="6" width="8.28125" style="29" bestFit="1" customWidth="1"/>
    <col min="7" max="9" width="6.421875" style="5" customWidth="1"/>
    <col min="10" max="104" width="6.421875" style="6" customWidth="1"/>
    <col min="105" max="16384" width="11.421875" style="6" customWidth="1"/>
  </cols>
  <sheetData>
    <row r="1" spans="1:10" ht="15">
      <c r="A1" s="124" t="s">
        <v>221</v>
      </c>
      <c r="B1" s="124"/>
      <c r="C1" s="124"/>
      <c r="D1" s="124"/>
      <c r="E1" s="124"/>
      <c r="F1" s="124"/>
      <c r="G1" s="4"/>
      <c r="H1" s="4"/>
      <c r="J1" s="22"/>
    </row>
    <row r="2" spans="1:16" ht="15">
      <c r="A2" s="124" t="s">
        <v>13</v>
      </c>
      <c r="B2" s="124"/>
      <c r="C2" s="124"/>
      <c r="D2" s="124"/>
      <c r="E2" s="124"/>
      <c r="F2" s="35"/>
      <c r="G2" s="4"/>
      <c r="H2" s="4"/>
      <c r="I2" s="4"/>
      <c r="J2" s="4"/>
      <c r="K2" s="123"/>
      <c r="L2" s="123"/>
      <c r="M2" s="123"/>
      <c r="N2" s="123"/>
      <c r="O2" s="123"/>
      <c r="P2" s="123"/>
    </row>
    <row r="3" spans="1:9" s="9" customFormat="1" ht="15">
      <c r="A3" s="39" t="s">
        <v>8</v>
      </c>
      <c r="B3" s="40" t="s">
        <v>9</v>
      </c>
      <c r="C3" s="39" t="s">
        <v>7</v>
      </c>
      <c r="D3" s="39" t="s">
        <v>3</v>
      </c>
      <c r="E3" s="41" t="s">
        <v>191</v>
      </c>
      <c r="F3" s="42" t="s">
        <v>192</v>
      </c>
      <c r="G3" s="4"/>
      <c r="H3" s="4"/>
      <c r="I3" s="4"/>
    </row>
    <row r="4" spans="1:256" s="9" customFormat="1" ht="31.5">
      <c r="A4" s="38" t="s">
        <v>220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9" ht="15">
      <c r="A5" s="11"/>
      <c r="B5" s="11"/>
      <c r="C5" s="32"/>
      <c r="D5" s="12"/>
      <c r="E5" s="5"/>
      <c r="F5" s="5"/>
      <c r="G5" s="6"/>
      <c r="H5" s="6"/>
      <c r="I5" s="6"/>
    </row>
    <row r="6" spans="5:9" ht="15">
      <c r="E6" s="5"/>
      <c r="F6" s="5"/>
      <c r="G6" s="6"/>
      <c r="H6" s="6"/>
      <c r="I6" s="6"/>
    </row>
    <row r="7" spans="5:9" ht="12.75" customHeight="1">
      <c r="E7" s="5"/>
      <c r="F7" s="5"/>
      <c r="G7" s="6"/>
      <c r="H7" s="6"/>
      <c r="I7" s="6"/>
    </row>
    <row r="8" spans="5:9" ht="15">
      <c r="E8" s="5"/>
      <c r="F8" s="5"/>
      <c r="G8" s="6"/>
      <c r="H8" s="6"/>
      <c r="I8" s="6"/>
    </row>
    <row r="9" spans="1:9" ht="15">
      <c r="A9" s="18"/>
      <c r="B9" s="18"/>
      <c r="E9" s="5"/>
      <c r="F9" s="5"/>
      <c r="G9" s="6"/>
      <c r="H9" s="6"/>
      <c r="I9" s="6"/>
    </row>
    <row r="10" spans="5:9" ht="15">
      <c r="E10" s="5"/>
      <c r="F10" s="5"/>
      <c r="G10" s="6"/>
      <c r="H10" s="6"/>
      <c r="I10" s="6"/>
    </row>
    <row r="11" spans="5:9" ht="15">
      <c r="E11" s="5"/>
      <c r="F11" s="5"/>
      <c r="G11" s="6"/>
      <c r="H11" s="6"/>
      <c r="I11" s="6"/>
    </row>
    <row r="12" spans="1:9" ht="15">
      <c r="A12" s="20"/>
      <c r="B12" s="20"/>
      <c r="C12" s="32"/>
      <c r="D12" s="12"/>
      <c r="E12" s="5"/>
      <c r="F12" s="5"/>
      <c r="G12" s="6"/>
      <c r="H12" s="6"/>
      <c r="I12" s="6"/>
    </row>
    <row r="13" spans="5:9" ht="15">
      <c r="E13" s="5"/>
      <c r="F13" s="5"/>
      <c r="G13" s="6"/>
      <c r="H13" s="6"/>
      <c r="I13" s="6"/>
    </row>
    <row r="14" spans="1:9" ht="15">
      <c r="A14" s="23"/>
      <c r="B14" s="23"/>
      <c r="C14" s="33"/>
      <c r="D14" s="12"/>
      <c r="E14" s="5"/>
      <c r="F14" s="5"/>
      <c r="G14" s="6"/>
      <c r="H14" s="6"/>
      <c r="I14" s="6"/>
    </row>
    <row r="15" spans="1:9" ht="15">
      <c r="A15" s="27"/>
      <c r="B15" s="27"/>
      <c r="C15" s="32"/>
      <c r="D15" s="12"/>
      <c r="E15" s="5"/>
      <c r="F15" s="5"/>
      <c r="G15" s="6"/>
      <c r="H15" s="6"/>
      <c r="I15" s="6"/>
    </row>
    <row r="16" spans="5:9" ht="15">
      <c r="E16" s="5"/>
      <c r="F16" s="5"/>
      <c r="G16" s="6"/>
      <c r="H16" s="6"/>
      <c r="I16" s="6"/>
    </row>
    <row r="17" spans="5:9" ht="15">
      <c r="E17" s="5"/>
      <c r="F17" s="5"/>
      <c r="G17" s="6"/>
      <c r="H17" s="6"/>
      <c r="I17" s="6"/>
    </row>
    <row r="18" spans="1:9" ht="15">
      <c r="A18" s="23"/>
      <c r="B18" s="23"/>
      <c r="C18" s="33"/>
      <c r="D18" s="12"/>
      <c r="E18" s="5"/>
      <c r="F18" s="5"/>
      <c r="G18" s="6"/>
      <c r="H18" s="6"/>
      <c r="I18" s="6"/>
    </row>
    <row r="19" spans="5:9" ht="15">
      <c r="E19" s="5"/>
      <c r="F19" s="5"/>
      <c r="G19" s="6"/>
      <c r="H19" s="6"/>
      <c r="I19" s="6"/>
    </row>
    <row r="20" spans="5:9" ht="15">
      <c r="E20" s="5"/>
      <c r="F20" s="5"/>
      <c r="G20" s="6"/>
      <c r="H20" s="6"/>
      <c r="I20" s="6"/>
    </row>
    <row r="21" spans="5:9" ht="12.75" customHeight="1">
      <c r="E21" s="5"/>
      <c r="F21" s="5"/>
      <c r="G21" s="6"/>
      <c r="H21" s="6"/>
      <c r="I21" s="6"/>
    </row>
    <row r="22" spans="5:9" ht="15">
      <c r="E22" s="5"/>
      <c r="F22" s="5"/>
      <c r="G22" s="6"/>
      <c r="H22" s="6"/>
      <c r="I22" s="6"/>
    </row>
    <row r="23" spans="1:9" ht="15">
      <c r="A23" s="11"/>
      <c r="B23" s="11"/>
      <c r="C23" s="32"/>
      <c r="D23" s="12"/>
      <c r="E23" s="5"/>
      <c r="F23" s="5"/>
      <c r="G23" s="6"/>
      <c r="H23" s="6"/>
      <c r="I23" s="6"/>
    </row>
    <row r="24" spans="5:9" ht="15">
      <c r="E24" s="5"/>
      <c r="F24" s="5"/>
      <c r="G24" s="6"/>
      <c r="H24" s="6"/>
      <c r="I24" s="6"/>
    </row>
    <row r="25" spans="5:9" ht="15">
      <c r="E25" s="5"/>
      <c r="F25" s="5"/>
      <c r="G25" s="6"/>
      <c r="H25" s="6"/>
      <c r="I25" s="6"/>
    </row>
    <row r="26" spans="1:9" ht="15">
      <c r="A26" s="10"/>
      <c r="B26" s="10"/>
      <c r="E26" s="5"/>
      <c r="F26" s="5"/>
      <c r="G26" s="6"/>
      <c r="H26" s="6"/>
      <c r="I26" s="6"/>
    </row>
    <row r="27" spans="1:9" ht="15">
      <c r="A27" s="11"/>
      <c r="B27" s="11"/>
      <c r="C27" s="32"/>
      <c r="D27" s="12"/>
      <c r="E27" s="5"/>
      <c r="F27" s="5"/>
      <c r="G27" s="6"/>
      <c r="H27" s="6"/>
      <c r="I27" s="6"/>
    </row>
    <row r="28" spans="5:9" ht="15">
      <c r="E28" s="5"/>
      <c r="F28" s="5"/>
      <c r="G28" s="6"/>
      <c r="H28" s="6"/>
      <c r="I28" s="6"/>
    </row>
    <row r="29" spans="5:9" ht="15">
      <c r="E29" s="5"/>
      <c r="F29" s="5"/>
      <c r="G29" s="6"/>
      <c r="H29" s="6"/>
      <c r="I29" s="6"/>
    </row>
    <row r="30" spans="1:9" ht="15">
      <c r="A30" s="21"/>
      <c r="B30" s="21"/>
      <c r="E30" s="5"/>
      <c r="F30" s="5"/>
      <c r="G30" s="6"/>
      <c r="H30" s="6"/>
      <c r="I30" s="6"/>
    </row>
    <row r="31" spans="1:9" ht="15">
      <c r="A31" s="31"/>
      <c r="B31" s="31"/>
      <c r="E31" s="5"/>
      <c r="F31" s="5"/>
      <c r="G31" s="6"/>
      <c r="H31" s="6"/>
      <c r="I31" s="6"/>
    </row>
    <row r="32" spans="1:9" ht="15">
      <c r="A32" s="18"/>
      <c r="B32" s="18"/>
      <c r="E32" s="5"/>
      <c r="F32" s="5"/>
      <c r="G32" s="6"/>
      <c r="H32" s="6"/>
      <c r="I32" s="6"/>
    </row>
    <row r="33" spans="5:9" ht="15">
      <c r="E33" s="5"/>
      <c r="F33" s="5"/>
      <c r="G33" s="6"/>
      <c r="H33" s="6"/>
      <c r="I33" s="6"/>
    </row>
    <row r="34" spans="1:9" ht="15">
      <c r="A34" s="18"/>
      <c r="B34" s="19"/>
      <c r="C34" s="32"/>
      <c r="D34" s="12"/>
      <c r="E34" s="5"/>
      <c r="F34" s="5"/>
      <c r="G34" s="6"/>
      <c r="H34" s="6"/>
      <c r="I34" s="6"/>
    </row>
    <row r="35" spans="5:9" ht="15">
      <c r="E35" s="5"/>
      <c r="F35" s="5"/>
      <c r="G35" s="6"/>
      <c r="H35" s="6"/>
      <c r="I35" s="6"/>
    </row>
    <row r="36" spans="5:9" ht="15">
      <c r="E36" s="5"/>
      <c r="F36" s="5"/>
      <c r="G36" s="6"/>
      <c r="H36" s="6"/>
      <c r="I36" s="6"/>
    </row>
    <row r="37" spans="5:9" ht="15">
      <c r="E37" s="5"/>
      <c r="F37" s="5"/>
      <c r="G37" s="6"/>
      <c r="H37" s="6"/>
      <c r="I37" s="6"/>
    </row>
    <row r="38" spans="5:9" ht="15">
      <c r="E38" s="5"/>
      <c r="F38" s="5"/>
      <c r="G38" s="6"/>
      <c r="H38" s="6"/>
      <c r="I38" s="6"/>
    </row>
    <row r="39" spans="5:9" ht="15">
      <c r="E39" s="5"/>
      <c r="F39" s="5"/>
      <c r="G39" s="6"/>
      <c r="H39" s="6"/>
      <c r="I39" s="6"/>
    </row>
    <row r="40" spans="5:9" ht="15">
      <c r="E40" s="5"/>
      <c r="F40" s="5"/>
      <c r="G40" s="6"/>
      <c r="H40" s="6"/>
      <c r="I40" s="6"/>
    </row>
    <row r="41" spans="5:9" ht="15">
      <c r="E41" s="5"/>
      <c r="F41" s="5"/>
      <c r="G41" s="6"/>
      <c r="H41" s="6"/>
      <c r="I41" s="6"/>
    </row>
    <row r="42" spans="5:9" ht="15">
      <c r="E42" s="5"/>
      <c r="F42" s="5"/>
      <c r="G42" s="6"/>
      <c r="H42" s="6"/>
      <c r="I42" s="6"/>
    </row>
    <row r="43" spans="5:9" ht="15">
      <c r="E43" s="5"/>
      <c r="F43" s="5"/>
      <c r="G43" s="6"/>
      <c r="H43" s="6"/>
      <c r="I43" s="6"/>
    </row>
    <row r="44" spans="5:9" ht="15">
      <c r="E44" s="5"/>
      <c r="F44" s="5"/>
      <c r="G44" s="6"/>
      <c r="H44" s="6"/>
      <c r="I44" s="6"/>
    </row>
    <row r="45" spans="1:9" ht="15">
      <c r="A45" s="31"/>
      <c r="B45" s="31"/>
      <c r="E45" s="5"/>
      <c r="F45" s="5"/>
      <c r="G45" s="6"/>
      <c r="H45" s="6"/>
      <c r="I45" s="6"/>
    </row>
    <row r="46" spans="1:9" ht="15">
      <c r="A46" s="21"/>
      <c r="B46" s="21"/>
      <c r="E46" s="5"/>
      <c r="F46" s="5"/>
      <c r="G46" s="6"/>
      <c r="H46" s="6"/>
      <c r="I46" s="6"/>
    </row>
    <row r="47" spans="1:9" ht="15">
      <c r="A47" s="18"/>
      <c r="B47" s="19"/>
      <c r="C47" s="32"/>
      <c r="D47" s="12"/>
      <c r="E47" s="5"/>
      <c r="F47" s="5"/>
      <c r="G47" s="6"/>
      <c r="H47" s="6"/>
      <c r="I47" s="6"/>
    </row>
    <row r="48" spans="5:9" ht="15">
      <c r="E48" s="5"/>
      <c r="F48" s="5"/>
      <c r="G48" s="6"/>
      <c r="H48" s="6"/>
      <c r="I48" s="6"/>
    </row>
    <row r="49" spans="1:9" ht="15">
      <c r="A49" s="10"/>
      <c r="B49" s="10"/>
      <c r="E49" s="5"/>
      <c r="F49" s="5"/>
      <c r="G49" s="6"/>
      <c r="H49" s="6"/>
      <c r="I49" s="6"/>
    </row>
    <row r="50" spans="5:9" ht="15">
      <c r="E50" s="5"/>
      <c r="F50" s="5"/>
      <c r="G50" s="6"/>
      <c r="H50" s="6"/>
      <c r="I50" s="6"/>
    </row>
    <row r="51" spans="5:9" ht="15">
      <c r="E51" s="5"/>
      <c r="F51" s="5"/>
      <c r="G51" s="6"/>
      <c r="H51" s="6"/>
      <c r="I51" s="6"/>
    </row>
    <row r="52" spans="5:9" ht="15">
      <c r="E52" s="5"/>
      <c r="F52" s="5"/>
      <c r="G52" s="6"/>
      <c r="H52" s="6"/>
      <c r="I52" s="6"/>
    </row>
    <row r="53" spans="5:9" ht="15">
      <c r="E53" s="5"/>
      <c r="F53" s="5"/>
      <c r="G53" s="6"/>
      <c r="H53" s="6"/>
      <c r="I53" s="6"/>
    </row>
    <row r="54" spans="5:9" ht="15">
      <c r="E54" s="5"/>
      <c r="F54" s="5"/>
      <c r="G54" s="6"/>
      <c r="H54" s="6"/>
      <c r="I54" s="6"/>
    </row>
    <row r="55" spans="5:9" ht="15">
      <c r="E55" s="5"/>
      <c r="F55" s="5"/>
      <c r="G55" s="6"/>
      <c r="H55" s="6"/>
      <c r="I55" s="6"/>
    </row>
    <row r="56" spans="5:9" ht="15">
      <c r="E56" s="5"/>
      <c r="F56" s="5"/>
      <c r="G56" s="6"/>
      <c r="H56" s="6"/>
      <c r="I56" s="6"/>
    </row>
    <row r="57" spans="5:9" ht="15">
      <c r="E57" s="5"/>
      <c r="F57" s="5"/>
      <c r="G57" s="6"/>
      <c r="H57" s="6"/>
      <c r="I57" s="6"/>
    </row>
    <row r="58" spans="5:9" ht="15">
      <c r="E58" s="5"/>
      <c r="F58" s="5"/>
      <c r="G58" s="6"/>
      <c r="H58" s="6"/>
      <c r="I58" s="6"/>
    </row>
    <row r="59" spans="5:9" ht="15">
      <c r="E59" s="5"/>
      <c r="F59" s="5"/>
      <c r="G59" s="6"/>
      <c r="H59" s="6"/>
      <c r="I59" s="6"/>
    </row>
    <row r="60" spans="5:9" ht="15">
      <c r="E60" s="5"/>
      <c r="F60" s="5"/>
      <c r="G60" s="6"/>
      <c r="H60" s="6"/>
      <c r="I60" s="6"/>
    </row>
    <row r="61" spans="5:9" ht="15">
      <c r="E61" s="5"/>
      <c r="F61" s="5"/>
      <c r="G61" s="6"/>
      <c r="H61" s="6"/>
      <c r="I61" s="6"/>
    </row>
    <row r="62" spans="5:9" ht="15">
      <c r="E62" s="5"/>
      <c r="F62" s="5"/>
      <c r="G62" s="6"/>
      <c r="H62" s="6"/>
      <c r="I62" s="6"/>
    </row>
    <row r="63" spans="5:9" ht="15">
      <c r="E63" s="5"/>
      <c r="F63" s="5"/>
      <c r="G63" s="6"/>
      <c r="H63" s="6"/>
      <c r="I63" s="6"/>
    </row>
    <row r="64" spans="1:9" ht="15">
      <c r="A64" s="11"/>
      <c r="B64" s="11"/>
      <c r="C64" s="32"/>
      <c r="D64" s="12"/>
      <c r="E64" s="5"/>
      <c r="F64" s="5"/>
      <c r="G64" s="6"/>
      <c r="H64" s="6"/>
      <c r="I64" s="6"/>
    </row>
    <row r="65" spans="1:9" ht="15">
      <c r="A65" s="17"/>
      <c r="B65" s="17"/>
      <c r="C65" s="32"/>
      <c r="D65" s="12"/>
      <c r="E65" s="5"/>
      <c r="F65" s="5"/>
      <c r="G65" s="6"/>
      <c r="H65" s="6"/>
      <c r="I65" s="6"/>
    </row>
    <row r="66" spans="1:9" ht="15">
      <c r="A66" s="23"/>
      <c r="B66" s="23"/>
      <c r="E66" s="5"/>
      <c r="F66" s="5"/>
      <c r="G66" s="6"/>
      <c r="H66" s="6"/>
      <c r="I66" s="6"/>
    </row>
    <row r="67" spans="1:9" ht="15">
      <c r="A67" s="20"/>
      <c r="B67" s="20"/>
      <c r="C67" s="32"/>
      <c r="D67" s="12"/>
      <c r="E67" s="5"/>
      <c r="F67" s="5"/>
      <c r="G67" s="6"/>
      <c r="H67" s="6"/>
      <c r="I67" s="6"/>
    </row>
    <row r="68" spans="5:9" ht="15">
      <c r="E68" s="5"/>
      <c r="F68" s="5"/>
      <c r="G68" s="6"/>
      <c r="H68" s="6"/>
      <c r="I68" s="6"/>
    </row>
    <row r="69" spans="5:9" ht="15">
      <c r="E69" s="5"/>
      <c r="F69" s="5"/>
      <c r="G69" s="6"/>
      <c r="H69" s="6"/>
      <c r="I69" s="6"/>
    </row>
    <row r="70" spans="5:9" ht="15">
      <c r="E70" s="5"/>
      <c r="F70" s="5"/>
      <c r="G70" s="6"/>
      <c r="H70" s="6"/>
      <c r="I70" s="6"/>
    </row>
    <row r="71" spans="5:9" ht="15">
      <c r="E71" s="5"/>
      <c r="F71" s="5"/>
      <c r="G71" s="6"/>
      <c r="H71" s="6"/>
      <c r="I71" s="6"/>
    </row>
    <row r="72" spans="5:9" ht="15">
      <c r="E72" s="5"/>
      <c r="F72" s="5"/>
      <c r="G72" s="6"/>
      <c r="H72" s="6"/>
      <c r="I72" s="6"/>
    </row>
    <row r="73" spans="5:9" ht="15">
      <c r="E73" s="5"/>
      <c r="F73" s="5"/>
      <c r="G73" s="6"/>
      <c r="H73" s="6"/>
      <c r="I73" s="6"/>
    </row>
    <row r="74" spans="1:9" ht="15">
      <c r="A74" s="16"/>
      <c r="B74" s="16"/>
      <c r="E74" s="5"/>
      <c r="F74" s="5"/>
      <c r="G74" s="6"/>
      <c r="H74" s="6"/>
      <c r="I74" s="6"/>
    </row>
    <row r="75" spans="5:9" ht="15">
      <c r="E75" s="5"/>
      <c r="F75" s="5"/>
      <c r="G75" s="6"/>
      <c r="H75" s="6"/>
      <c r="I75" s="6"/>
    </row>
    <row r="76" spans="5:9" ht="15">
      <c r="E76" s="5"/>
      <c r="F76" s="5"/>
      <c r="G76" s="6"/>
      <c r="H76" s="6"/>
      <c r="I76" s="6"/>
    </row>
    <row r="77" spans="5:9" ht="15">
      <c r="E77" s="5"/>
      <c r="F77" s="5"/>
      <c r="G77" s="6"/>
      <c r="H77" s="6"/>
      <c r="I77" s="6"/>
    </row>
    <row r="78" spans="5:9" ht="15">
      <c r="E78" s="5"/>
      <c r="F78" s="5"/>
      <c r="G78" s="6"/>
      <c r="H78" s="6"/>
      <c r="I78" s="6"/>
    </row>
    <row r="79" spans="5:9" ht="15">
      <c r="E79" s="5"/>
      <c r="F79" s="5"/>
      <c r="G79" s="6"/>
      <c r="H79" s="6"/>
      <c r="I79" s="6"/>
    </row>
    <row r="80" spans="1:9" ht="15">
      <c r="A80" s="111"/>
      <c r="B80" s="111"/>
      <c r="C80" s="111"/>
      <c r="D80" s="109"/>
      <c r="E80" s="5"/>
      <c r="F80" s="5"/>
      <c r="G80" s="6"/>
      <c r="H80" s="6"/>
      <c r="I80" s="6"/>
    </row>
    <row r="81" spans="5:9" ht="15">
      <c r="E81" s="5"/>
      <c r="F81" s="5"/>
      <c r="G81" s="6"/>
      <c r="H81" s="6"/>
      <c r="I81" s="6"/>
    </row>
    <row r="82" spans="5:9" ht="15">
      <c r="E82" s="5"/>
      <c r="F82" s="5"/>
      <c r="G82" s="6"/>
      <c r="H82" s="6"/>
      <c r="I82" s="6"/>
    </row>
  </sheetData>
  <sheetProtection/>
  <mergeCells count="3">
    <mergeCell ref="A2:E2"/>
    <mergeCell ref="K2:P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Goizalde</cp:lastModifiedBy>
  <dcterms:created xsi:type="dcterms:W3CDTF">2003-02-20T17:40:52Z</dcterms:created>
  <dcterms:modified xsi:type="dcterms:W3CDTF">2012-09-27T08:21:46Z</dcterms:modified>
  <cp:category/>
  <cp:version/>
  <cp:contentType/>
  <cp:contentStatus/>
</cp:coreProperties>
</file>